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7560" activeTab="0"/>
  </bookViews>
  <sheets>
    <sheet name="HEALTH3" sheetId="1" r:id="rId1"/>
  </sheets>
  <definedNames>
    <definedName name="_Regression_Int" localSheetId="0" hidden="1">1</definedName>
    <definedName name="ALL">'HEALTH3'!$A$1:$H$116</definedName>
    <definedName name="_xlnm.Print_Area" localSheetId="0">'HEALTH3'!$A$1:$J$117</definedName>
    <definedName name="Print_Area_MI" localSheetId="0">'HEALTH3'!$A$1:$I$116</definedName>
    <definedName name="_xlnm.Print_Titles" localSheetId="0">'HEALTH3'!$1:$8</definedName>
  </definedNames>
  <calcPr fullCalcOnLoad="1"/>
</workbook>
</file>

<file path=xl/sharedStrings.xml><?xml version="1.0" encoding="utf-8"?>
<sst xmlns="http://schemas.openxmlformats.org/spreadsheetml/2006/main" count="118" uniqueCount="115">
  <si>
    <t>County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</si>
  <si>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</si>
  <si>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</si>
  <si>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</si>
  <si>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</si>
  <si>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</si>
  <si>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</si>
  <si>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</si>
  <si>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</si>
  <si>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</si>
  <si>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</si>
  <si>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</si>
  <si>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</si>
  <si>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</si>
  <si>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</si>
  <si>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</si>
  <si>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</si>
  <si>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</si>
  <si>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</si>
  <si>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</si>
  <si>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</si>
  <si>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</si>
  <si>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</si>
  <si>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</si>
  <si>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</si>
  <si>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</si>
  <si>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</si>
  <si>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</si>
  <si>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</si>
  <si>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</si>
  <si>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</si>
  <si>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</si>
  <si>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</si>
  <si>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</si>
  <si>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</si>
  <si>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</si>
  <si>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</si>
  <si>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</si>
  <si>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</si>
  <si>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</si>
  <si>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</si>
  <si>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</si>
  <si>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</si>
  <si>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</si>
  <si>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</si>
  <si>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</si>
  <si>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</si>
  <si>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</si>
  <si>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</si>
  <si>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</si>
  <si>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</si>
  <si>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</si>
  <si>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</si>
  <si>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</si>
  <si>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</si>
  <si>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</si>
  <si>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</si>
  <si>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</si>
  <si>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</si>
  <si>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</si>
  <si>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</si>
  <si>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</si>
  <si>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</si>
  <si>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</si>
  <si>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</si>
  <si>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</si>
  <si>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</si>
  <si>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</si>
  <si>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</si>
  <si>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</si>
  <si>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</si>
  <si>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</si>
  <si>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</si>
  <si>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</si>
  <si>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</si>
  <si>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</si>
  <si>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</si>
  <si>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</si>
  <si>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</si>
  <si>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</si>
  <si>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</si>
  <si>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</si>
  <si>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</si>
  <si>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</si>
  <si>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</si>
  <si>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</si>
  <si>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</si>
  <si>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</si>
  <si>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</si>
  <si>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</si>
  <si>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</si>
  <si>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</si>
  <si>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</si>
  <si>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</si>
  <si>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</si>
  <si>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</si>
  <si>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</si>
  <si>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</si>
  <si>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</si>
  <si>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</si>
  <si>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</si>
  <si>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</si>
  <si>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</si>
  <si>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</si>
  <si>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</si>
  <si>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</si>
  <si>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Kansas</t>
  </si>
  <si>
    <t>Medicaid and CHIP Enrollment in Kansas, by County</t>
  </si>
  <si>
    <t>Medicaid</t>
  </si>
  <si>
    <t>Percent Change</t>
  </si>
  <si>
    <t>Children's Healthcare Insurance
Program (CHIP)</t>
  </si>
  <si>
    <t>Source: Kansas Department of Health and Environment.</t>
  </si>
  <si>
    <t>2021</t>
  </si>
  <si>
    <t>Calendar Years 2021 and 2022</t>
  </si>
  <si>
    <t>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</si>
</sst>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sz val="7"/>
      <name val="Arial"/>
      <family val="2"/>
    </font>
    <font>
      <sz val="7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6" fillId="0" borderId="0" xfId="0" applyFont="1" applyBorder="1" applyAlignment="1">
      <alignment vertical="center"/>
    </xf>
    <xf numFmtId="164" fontId="7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37" fontId="7" fillId="0" borderId="0" xfId="0" applyNumberFormat="1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left"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164" fontId="10" fillId="0" borderId="0" xfId="0" applyFont="1" applyAlignment="1" applyProtection="1">
      <alignment horizontal="left" vertical="center"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9" fillId="0" borderId="0" xfId="0" applyFont="1" applyAlignment="1">
      <alignment/>
    </xf>
    <xf numFmtId="164" fontId="0" fillId="0" borderId="0" xfId="0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Alignment="1" applyProtection="1">
      <alignment horizontal="left"/>
      <protection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" fontId="9" fillId="0" borderId="0" xfId="0" applyNumberFormat="1" applyFont="1" applyAlignment="1" applyProtection="1">
      <alignment horizontal="center"/>
      <protection/>
    </xf>
    <xf numFmtId="164" fontId="9" fillId="0" borderId="0" xfId="0" applyFont="1" applyBorder="1" applyAlignment="1">
      <alignment horizontal="center"/>
    </xf>
    <xf numFmtId="169" fontId="7" fillId="0" borderId="0" xfId="0" applyNumberFormat="1" applyFont="1" applyAlignment="1">
      <alignment horizontal="right" vertical="center" indent="2"/>
    </xf>
    <xf numFmtId="169" fontId="9" fillId="0" borderId="0" xfId="0" applyNumberFormat="1" applyFont="1" applyAlignment="1">
      <alignment horizontal="right" vertical="center" indent="2"/>
    </xf>
    <xf numFmtId="164" fontId="9" fillId="0" borderId="0" xfId="0" applyFont="1" applyAlignment="1" applyProtection="1">
      <alignment horizontal="center" wrapText="1"/>
      <protection/>
    </xf>
    <xf numFmtId="3" fontId="7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49" fontId="9" fillId="0" borderId="0" xfId="0" applyNumberFormat="1" applyFont="1" applyAlignment="1" applyProtection="1">
      <alignment horizontal="center"/>
      <protection/>
    </xf>
    <xf numFmtId="164" fontId="5" fillId="0" borderId="0" xfId="0" applyFont="1" applyAlignment="1" applyProtection="1">
      <alignment horizontal="center" vertical="center"/>
      <protection/>
    </xf>
    <xf numFmtId="164" fontId="10" fillId="0" borderId="0" xfId="0" applyFont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horizontal="center" wrapText="1"/>
      <protection/>
    </xf>
    <xf numFmtId="164" fontId="9" fillId="0" borderId="0" xfId="0" applyFont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9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5257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9</xdr:col>
      <xdr:colOff>9525</xdr:colOff>
      <xdr:row>7</xdr:row>
      <xdr:rowOff>19050</xdr:rowOff>
    </xdr:to>
    <xdr:sp>
      <xdr:nvSpPr>
        <xdr:cNvPr id="2" name="Line 5"/>
        <xdr:cNvSpPr>
          <a:spLocks/>
        </xdr:cNvSpPr>
      </xdr:nvSpPr>
      <xdr:spPr>
        <a:xfrm>
          <a:off x="19050" y="895350"/>
          <a:ext cx="5248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19050</xdr:rowOff>
    </xdr:from>
    <xdr:to>
      <xdr:col>4</xdr:col>
      <xdr:colOff>57150</xdr:colOff>
      <xdr:row>5</xdr:row>
      <xdr:rowOff>19050</xdr:rowOff>
    </xdr:to>
    <xdr:sp>
      <xdr:nvSpPr>
        <xdr:cNvPr id="3" name="Line 11"/>
        <xdr:cNvSpPr>
          <a:spLocks/>
        </xdr:cNvSpPr>
      </xdr:nvSpPr>
      <xdr:spPr>
        <a:xfrm>
          <a:off x="942975" y="685800"/>
          <a:ext cx="1990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>
      <xdr:nvSpPr>
        <xdr:cNvPr id="4" name="Line 15"/>
        <xdr:cNvSpPr>
          <a:spLocks/>
        </xdr:cNvSpPr>
      </xdr:nvSpPr>
      <xdr:spPr>
        <a:xfrm>
          <a:off x="0" y="16097250"/>
          <a:ext cx="5257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19050</xdr:rowOff>
    </xdr:from>
    <xdr:to>
      <xdr:col>9</xdr:col>
      <xdr:colOff>0</xdr:colOff>
      <xdr:row>5</xdr:row>
      <xdr:rowOff>19050</xdr:rowOff>
    </xdr:to>
    <xdr:sp>
      <xdr:nvSpPr>
        <xdr:cNvPr id="5" name="Line 16"/>
        <xdr:cNvSpPr>
          <a:spLocks/>
        </xdr:cNvSpPr>
      </xdr:nvSpPr>
      <xdr:spPr>
        <a:xfrm>
          <a:off x="3219450" y="685800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17"/>
  <sheetViews>
    <sheetView showGridLines="0" tabSelected="1" zoomScalePageLayoutView="0" workbookViewId="0" topLeftCell="A1">
      <selection activeCell="A7" sqref="A7"/>
    </sheetView>
  </sheetViews>
  <sheetFormatPr defaultColWidth="9.77734375" defaultRowHeight="15.75"/>
  <cols>
    <col min="1" max="1" width="9.77734375" style="0" customWidth="1"/>
    <col min="2" max="3" width="6.77734375" style="0" customWidth="1"/>
    <col min="4" max="4" width="10.21484375" style="0" customWidth="1"/>
    <col min="5" max="5" width="1.2265625" style="0" customWidth="1"/>
    <col min="6" max="6" width="1.77734375" style="0" customWidth="1"/>
    <col min="7" max="8" width="6.77734375" style="0" customWidth="1"/>
    <col min="9" max="9" width="11.21484375" style="0" customWidth="1"/>
    <col min="10" max="10" width="1.2265625" style="0" customWidth="1"/>
  </cols>
  <sheetData>
    <row r="1" spans="1:9" ht="12" customHeight="1">
      <c r="A1" s="24" t="s">
        <v>107</v>
      </c>
      <c r="B1" s="24"/>
      <c r="C1" s="24"/>
      <c r="D1" s="24"/>
      <c r="E1" s="24"/>
      <c r="F1" s="24"/>
      <c r="G1" s="24"/>
      <c r="H1" s="24"/>
      <c r="I1" s="24"/>
    </row>
    <row r="2" spans="1:9" ht="12" customHeight="1">
      <c r="A2" s="24" t="s">
        <v>113</v>
      </c>
      <c r="B2" s="24"/>
      <c r="C2" s="24"/>
      <c r="D2" s="24"/>
      <c r="E2" s="24"/>
      <c r="F2" s="24"/>
      <c r="G2" s="24"/>
      <c r="H2" s="24"/>
      <c r="I2" s="24"/>
    </row>
    <row r="3" spans="1:9" ht="3" customHeight="1">
      <c r="A3" s="14"/>
      <c r="B3" s="14"/>
      <c r="C3" s="14"/>
      <c r="D3" s="14"/>
      <c r="E3" s="14"/>
      <c r="F3" s="14"/>
      <c r="G3" s="14"/>
      <c r="H3" s="14"/>
      <c r="I3" s="15"/>
    </row>
    <row r="4" spans="1:9" ht="12.75" customHeight="1">
      <c r="A4" s="14"/>
      <c r="B4" s="26" t="s">
        <v>110</v>
      </c>
      <c r="C4" s="26"/>
      <c r="D4" s="26"/>
      <c r="E4" s="20"/>
      <c r="F4" s="14"/>
      <c r="G4" s="27" t="s">
        <v>108</v>
      </c>
      <c r="H4" s="27"/>
      <c r="I4" s="27"/>
    </row>
    <row r="5" spans="1:9" s="11" customFormat="1" ht="12.75" customHeight="1">
      <c r="A5" s="10"/>
      <c r="B5" s="26"/>
      <c r="C5" s="26"/>
      <c r="D5" s="26"/>
      <c r="E5" s="20"/>
      <c r="F5" s="10"/>
      <c r="G5" s="27"/>
      <c r="H5" s="27"/>
      <c r="I5" s="27"/>
    </row>
    <row r="6" spans="1:9" s="11" customFormat="1" ht="3.75" customHeight="1">
      <c r="A6" s="10"/>
      <c r="B6" s="17"/>
      <c r="C6" s="17"/>
      <c r="D6" s="17"/>
      <c r="E6" s="17"/>
      <c r="F6" s="17"/>
      <c r="G6" s="17"/>
      <c r="H6" s="17"/>
      <c r="I6" s="12"/>
    </row>
    <row r="7" spans="1:10" s="11" customFormat="1" ht="12.75" customHeight="1">
      <c r="A7" s="13" t="s">
        <v>0</v>
      </c>
      <c r="B7" s="23" t="s">
        <v>112</v>
      </c>
      <c r="C7" s="23" t="s">
        <v>114</v>
      </c>
      <c r="D7" s="28" t="s">
        <v>109</v>
      </c>
      <c r="E7" s="28"/>
      <c r="F7" s="10"/>
      <c r="G7" s="23" t="s">
        <v>112</v>
      </c>
      <c r="H7" s="23" t="s">
        <v>114</v>
      </c>
      <c r="I7" s="28" t="s">
        <v>109</v>
      </c>
      <c r="J7" s="28"/>
    </row>
    <row r="8" spans="1:9" ht="3" customHeight="1">
      <c r="A8" s="1"/>
      <c r="B8" s="1"/>
      <c r="C8" s="1"/>
      <c r="D8" s="16"/>
      <c r="E8" s="16"/>
      <c r="F8" s="1"/>
      <c r="G8" s="1"/>
      <c r="H8" s="1"/>
      <c r="I8" s="1"/>
    </row>
    <row r="9" spans="1:9" ht="11.25" customHeight="1">
      <c r="A9" s="2" t="s">
        <v>1</v>
      </c>
      <c r="B9" s="21">
        <v>997</v>
      </c>
      <c r="C9" s="21">
        <v>785</v>
      </c>
      <c r="D9" s="18">
        <f>SUM(C9-B9)/B9*100</f>
        <v>-21.263791374122366</v>
      </c>
      <c r="E9" s="18"/>
      <c r="F9" s="4"/>
      <c r="G9" s="21">
        <v>7226</v>
      </c>
      <c r="H9" s="21">
        <v>9200</v>
      </c>
      <c r="I9" s="18">
        <f>SUM(H9-G9)/G9*100</f>
        <v>27.31801826736784</v>
      </c>
    </row>
    <row r="10" spans="1:9" ht="11.25" customHeight="1">
      <c r="A10" s="2" t="s">
        <v>2</v>
      </c>
      <c r="B10" s="21">
        <v>295</v>
      </c>
      <c r="C10" s="21">
        <v>203</v>
      </c>
      <c r="D10" s="18">
        <f aca="true" t="shared" si="0" ref="D10:D73">SUM(C10-B10)/B10*100</f>
        <v>-31.186440677966104</v>
      </c>
      <c r="E10" s="18"/>
      <c r="F10" s="4"/>
      <c r="G10" s="21">
        <v>1479</v>
      </c>
      <c r="H10" s="21">
        <v>1656</v>
      </c>
      <c r="I10" s="18">
        <f aca="true" t="shared" si="1" ref="I10:I73">SUM(H10-G10)/G10*100</f>
        <v>11.967545638945234</v>
      </c>
    </row>
    <row r="11" spans="1:9" ht="11.25" customHeight="1">
      <c r="A11" s="2" t="s">
        <v>3</v>
      </c>
      <c r="B11" s="21">
        <v>398</v>
      </c>
      <c r="C11" s="21">
        <v>249</v>
      </c>
      <c r="D11" s="18">
        <f t="shared" si="0"/>
        <v>-37.437185929648244</v>
      </c>
      <c r="E11" s="18"/>
      <c r="F11" s="4"/>
      <c r="G11" s="21">
        <v>3062</v>
      </c>
      <c r="H11" s="21">
        <v>3468</v>
      </c>
      <c r="I11" s="18">
        <f t="shared" si="1"/>
        <v>13.25930764206401</v>
      </c>
    </row>
    <row r="12" spans="1:9" ht="11.25" customHeight="1">
      <c r="A12" s="2" t="s">
        <v>4</v>
      </c>
      <c r="B12" s="21">
        <v>126</v>
      </c>
      <c r="C12" s="21">
        <v>97</v>
      </c>
      <c r="D12" s="18">
        <f t="shared" si="0"/>
        <v>-23.015873015873016</v>
      </c>
      <c r="E12" s="18"/>
      <c r="F12" s="4"/>
      <c r="G12" s="21">
        <v>790</v>
      </c>
      <c r="H12" s="21">
        <v>919</v>
      </c>
      <c r="I12" s="18">
        <f t="shared" si="1"/>
        <v>16.329113924050635</v>
      </c>
    </row>
    <row r="13" spans="1:9" ht="11.25" customHeight="1">
      <c r="A13" s="2" t="s">
        <v>5</v>
      </c>
      <c r="B13" s="21">
        <v>888</v>
      </c>
      <c r="C13" s="21">
        <v>654</v>
      </c>
      <c r="D13" s="18">
        <f t="shared" si="0"/>
        <v>-26.351351351351347</v>
      </c>
      <c r="E13" s="18"/>
      <c r="F13" s="4"/>
      <c r="G13" s="21">
        <v>5100</v>
      </c>
      <c r="H13" s="21">
        <v>6015</v>
      </c>
      <c r="I13" s="18">
        <f t="shared" si="1"/>
        <v>17.941176470588236</v>
      </c>
    </row>
    <row r="14" spans="1:9" ht="11.25" customHeight="1">
      <c r="A14" s="2" t="s">
        <v>6</v>
      </c>
      <c r="B14" s="21">
        <v>555</v>
      </c>
      <c r="C14" s="21">
        <v>423</v>
      </c>
      <c r="D14" s="18">
        <f t="shared" si="0"/>
        <v>-23.783783783783786</v>
      </c>
      <c r="E14" s="18"/>
      <c r="F14" s="4"/>
      <c r="G14" s="21">
        <v>3525</v>
      </c>
      <c r="H14" s="21">
        <v>4146</v>
      </c>
      <c r="I14" s="18">
        <f t="shared" si="1"/>
        <v>17.617021276595747</v>
      </c>
    </row>
    <row r="15" spans="1:9" ht="11.25" customHeight="1">
      <c r="A15" s="2" t="s">
        <v>7</v>
      </c>
      <c r="B15" s="21">
        <v>282</v>
      </c>
      <c r="C15" s="21">
        <v>201</v>
      </c>
      <c r="D15" s="18">
        <f t="shared" si="0"/>
        <v>-28.723404255319153</v>
      </c>
      <c r="E15" s="18"/>
      <c r="F15" s="4"/>
      <c r="G15" s="21">
        <v>2045</v>
      </c>
      <c r="H15" s="21">
        <v>2383</v>
      </c>
      <c r="I15" s="18">
        <f t="shared" si="1"/>
        <v>16.5281173594132</v>
      </c>
    </row>
    <row r="16" spans="1:9" ht="11.25" customHeight="1">
      <c r="A16" s="2" t="s">
        <v>8</v>
      </c>
      <c r="B16" s="21">
        <v>1490</v>
      </c>
      <c r="C16" s="21">
        <v>1138</v>
      </c>
      <c r="D16" s="18">
        <f t="shared" si="0"/>
        <v>-23.624161073825505</v>
      </c>
      <c r="E16" s="18"/>
      <c r="F16" s="4"/>
      <c r="G16" s="21">
        <v>9156</v>
      </c>
      <c r="H16" s="21">
        <v>10724</v>
      </c>
      <c r="I16" s="18">
        <f t="shared" si="1"/>
        <v>17.12538226299694</v>
      </c>
    </row>
    <row r="17" spans="1:9" ht="11.25" customHeight="1">
      <c r="A17" s="2" t="s">
        <v>9</v>
      </c>
      <c r="B17" s="21">
        <v>51</v>
      </c>
      <c r="C17" s="21">
        <v>43</v>
      </c>
      <c r="D17" s="18">
        <f t="shared" si="0"/>
        <v>-15.686274509803921</v>
      </c>
      <c r="E17" s="18"/>
      <c r="F17" s="4"/>
      <c r="G17" s="21">
        <v>344</v>
      </c>
      <c r="H17" s="21">
        <v>405</v>
      </c>
      <c r="I17" s="18">
        <f t="shared" si="1"/>
        <v>17.732558139534884</v>
      </c>
    </row>
    <row r="18" spans="1:9" ht="11.25" customHeight="1">
      <c r="A18" s="2" t="s">
        <v>10</v>
      </c>
      <c r="B18" s="21">
        <v>105</v>
      </c>
      <c r="C18" s="21">
        <v>63</v>
      </c>
      <c r="D18" s="18">
        <f t="shared" si="0"/>
        <v>-40</v>
      </c>
      <c r="E18" s="18"/>
      <c r="F18" s="4"/>
      <c r="G18" s="21">
        <v>803</v>
      </c>
      <c r="H18" s="21">
        <v>924</v>
      </c>
      <c r="I18" s="18">
        <f t="shared" si="1"/>
        <v>15.068493150684931</v>
      </c>
    </row>
    <row r="19" spans="1:9" ht="11.25" customHeight="1">
      <c r="A19" s="2" t="s">
        <v>11</v>
      </c>
      <c r="B19" s="21">
        <v>474</v>
      </c>
      <c r="C19" s="21">
        <v>316</v>
      </c>
      <c r="D19" s="18">
        <f t="shared" si="0"/>
        <v>-33.33333333333333</v>
      </c>
      <c r="E19" s="18"/>
      <c r="F19" s="4"/>
      <c r="G19" s="21">
        <v>4504</v>
      </c>
      <c r="H19" s="21">
        <v>5014</v>
      </c>
      <c r="I19" s="18">
        <f t="shared" si="1"/>
        <v>11.323268206039076</v>
      </c>
    </row>
    <row r="20" spans="1:9" ht="11.25" customHeight="1">
      <c r="A20" s="2" t="s">
        <v>12</v>
      </c>
      <c r="B20" s="21">
        <v>62</v>
      </c>
      <c r="C20" s="21">
        <v>40</v>
      </c>
      <c r="D20" s="18">
        <f t="shared" si="0"/>
        <v>-35.483870967741936</v>
      </c>
      <c r="E20" s="18"/>
      <c r="F20" s="4"/>
      <c r="G20" s="21">
        <v>385</v>
      </c>
      <c r="H20" s="21">
        <v>482</v>
      </c>
      <c r="I20" s="18">
        <f t="shared" si="1"/>
        <v>25.19480519480519</v>
      </c>
    </row>
    <row r="21" spans="1:9" ht="11.25" customHeight="1">
      <c r="A21" s="2" t="s">
        <v>13</v>
      </c>
      <c r="B21" s="21">
        <v>51</v>
      </c>
      <c r="C21" s="21">
        <v>49</v>
      </c>
      <c r="D21" s="18">
        <f t="shared" si="0"/>
        <v>-3.9215686274509802</v>
      </c>
      <c r="E21" s="18"/>
      <c r="F21" s="4"/>
      <c r="G21" s="21">
        <v>313</v>
      </c>
      <c r="H21" s="21">
        <v>362</v>
      </c>
      <c r="I21" s="18">
        <f t="shared" si="1"/>
        <v>15.654952076677317</v>
      </c>
    </row>
    <row r="22" spans="1:9" ht="11.25" customHeight="1">
      <c r="A22" s="2" t="s">
        <v>14</v>
      </c>
      <c r="B22" s="21">
        <v>214</v>
      </c>
      <c r="C22" s="21">
        <v>155</v>
      </c>
      <c r="D22" s="18">
        <f t="shared" si="0"/>
        <v>-27.570093457943923</v>
      </c>
      <c r="E22" s="18"/>
      <c r="F22" s="4"/>
      <c r="G22" s="21">
        <v>1207</v>
      </c>
      <c r="H22" s="21">
        <v>1430</v>
      </c>
      <c r="I22" s="18">
        <f t="shared" si="1"/>
        <v>18.475559237779617</v>
      </c>
    </row>
    <row r="23" spans="1:9" ht="11.25" customHeight="1">
      <c r="A23" s="2" t="s">
        <v>15</v>
      </c>
      <c r="B23" s="21">
        <v>255</v>
      </c>
      <c r="C23" s="21">
        <v>189</v>
      </c>
      <c r="D23" s="18">
        <f t="shared" si="0"/>
        <v>-25.882352941176475</v>
      </c>
      <c r="E23" s="18"/>
      <c r="F23" s="4"/>
      <c r="G23" s="21">
        <v>1753</v>
      </c>
      <c r="H23" s="21">
        <v>1991</v>
      </c>
      <c r="I23" s="18">
        <f t="shared" si="1"/>
        <v>13.576725613234455</v>
      </c>
    </row>
    <row r="24" spans="1:9" ht="11.25" customHeight="1">
      <c r="A24" s="2" t="s">
        <v>16</v>
      </c>
      <c r="B24" s="21">
        <v>228</v>
      </c>
      <c r="C24" s="21">
        <v>156</v>
      </c>
      <c r="D24" s="18">
        <f t="shared" si="0"/>
        <v>-31.57894736842105</v>
      </c>
      <c r="E24" s="18"/>
      <c r="F24" s="4"/>
      <c r="G24" s="21">
        <v>1414</v>
      </c>
      <c r="H24" s="21">
        <v>1683</v>
      </c>
      <c r="I24" s="18">
        <f t="shared" si="1"/>
        <v>19.024045261669023</v>
      </c>
    </row>
    <row r="25" spans="1:9" ht="11.25" customHeight="1">
      <c r="A25" s="2" t="s">
        <v>17</v>
      </c>
      <c r="B25" s="21">
        <v>66</v>
      </c>
      <c r="C25" s="21">
        <v>45</v>
      </c>
      <c r="D25" s="18">
        <f t="shared" si="0"/>
        <v>-31.818181818181817</v>
      </c>
      <c r="E25" s="18"/>
      <c r="F25" s="4"/>
      <c r="G25" s="21">
        <v>304</v>
      </c>
      <c r="H25" s="21">
        <v>436</v>
      </c>
      <c r="I25" s="18">
        <f t="shared" si="1"/>
        <v>43.42105263157895</v>
      </c>
    </row>
    <row r="26" spans="1:9" ht="11.25" customHeight="1">
      <c r="A26" s="2" t="s">
        <v>18</v>
      </c>
      <c r="B26" s="21">
        <v>942</v>
      </c>
      <c r="C26" s="21">
        <v>686</v>
      </c>
      <c r="D26" s="18">
        <f t="shared" si="0"/>
        <v>-27.176220806794056</v>
      </c>
      <c r="E26" s="18"/>
      <c r="F26" s="4"/>
      <c r="G26" s="21">
        <v>7600</v>
      </c>
      <c r="H26" s="21">
        <v>8895</v>
      </c>
      <c r="I26" s="18">
        <f t="shared" si="1"/>
        <v>17.039473684210527</v>
      </c>
    </row>
    <row r="27" spans="1:9" ht="11.25" customHeight="1">
      <c r="A27" s="2" t="s">
        <v>19</v>
      </c>
      <c r="B27" s="21">
        <v>987</v>
      </c>
      <c r="C27" s="21">
        <v>687</v>
      </c>
      <c r="D27" s="18">
        <f t="shared" si="0"/>
        <v>-30.3951367781155</v>
      </c>
      <c r="E27" s="18"/>
      <c r="F27" s="4"/>
      <c r="G27" s="21">
        <v>8558</v>
      </c>
      <c r="H27" s="21">
        <v>9777</v>
      </c>
      <c r="I27" s="18">
        <f t="shared" si="1"/>
        <v>14.24398223884085</v>
      </c>
    </row>
    <row r="28" spans="1:9" ht="11.25" customHeight="1">
      <c r="A28" s="2" t="s">
        <v>20</v>
      </c>
      <c r="B28" s="21">
        <v>75</v>
      </c>
      <c r="C28" s="21">
        <v>47</v>
      </c>
      <c r="D28" s="18">
        <f t="shared" si="0"/>
        <v>-37.333333333333336</v>
      </c>
      <c r="E28" s="18"/>
      <c r="F28" s="4"/>
      <c r="G28" s="21">
        <v>533</v>
      </c>
      <c r="H28" s="21">
        <v>600</v>
      </c>
      <c r="I28" s="18">
        <f t="shared" si="1"/>
        <v>12.570356472795496</v>
      </c>
    </row>
    <row r="29" spans="1:9" ht="11.25" customHeight="1">
      <c r="A29" s="2" t="s">
        <v>21</v>
      </c>
      <c r="B29" s="21">
        <v>546</v>
      </c>
      <c r="C29" s="21">
        <v>413</v>
      </c>
      <c r="D29" s="18">
        <f t="shared" si="0"/>
        <v>-24.358974358974358</v>
      </c>
      <c r="E29" s="18"/>
      <c r="F29" s="4"/>
      <c r="G29" s="21">
        <v>3044</v>
      </c>
      <c r="H29" s="21">
        <v>3669</v>
      </c>
      <c r="I29" s="18">
        <f t="shared" si="1"/>
        <v>20.532194480946124</v>
      </c>
    </row>
    <row r="30" spans="1:9" ht="11.25" customHeight="1">
      <c r="A30" s="2" t="s">
        <v>22</v>
      </c>
      <c r="B30" s="21">
        <v>109</v>
      </c>
      <c r="C30" s="21">
        <v>82</v>
      </c>
      <c r="D30" s="18">
        <f t="shared" si="0"/>
        <v>-24.770642201834864</v>
      </c>
      <c r="E30" s="18"/>
      <c r="F30" s="4"/>
      <c r="G30" s="21">
        <v>1065</v>
      </c>
      <c r="H30" s="21">
        <v>1242</v>
      </c>
      <c r="I30" s="18">
        <f t="shared" si="1"/>
        <v>16.619718309859156</v>
      </c>
    </row>
    <row r="31" spans="1:9" ht="11.25" customHeight="1">
      <c r="A31" s="2" t="s">
        <v>23</v>
      </c>
      <c r="B31" s="21">
        <v>2134</v>
      </c>
      <c r="C31" s="21">
        <v>1633</v>
      </c>
      <c r="D31" s="18">
        <f t="shared" si="0"/>
        <v>-23.477038425492033</v>
      </c>
      <c r="E31" s="18"/>
      <c r="F31" s="4"/>
      <c r="G31" s="21">
        <v>12526</v>
      </c>
      <c r="H31" s="21">
        <v>14744</v>
      </c>
      <c r="I31" s="18">
        <f t="shared" si="1"/>
        <v>17.707169088296343</v>
      </c>
    </row>
    <row r="32" spans="1:9" ht="11.25" customHeight="1">
      <c r="A32" s="2" t="s">
        <v>24</v>
      </c>
      <c r="B32" s="21">
        <v>97</v>
      </c>
      <c r="C32" s="21">
        <v>73</v>
      </c>
      <c r="D32" s="18">
        <f t="shared" si="0"/>
        <v>-24.742268041237114</v>
      </c>
      <c r="E32" s="18"/>
      <c r="F32" s="4"/>
      <c r="G32" s="21">
        <v>478</v>
      </c>
      <c r="H32" s="21">
        <v>576</v>
      </c>
      <c r="I32" s="18">
        <f t="shared" si="1"/>
        <v>20.502092050209207</v>
      </c>
    </row>
    <row r="33" spans="1:9" ht="11.25" customHeight="1">
      <c r="A33" s="2" t="s">
        <v>25</v>
      </c>
      <c r="B33" s="21">
        <v>56</v>
      </c>
      <c r="C33" s="21">
        <v>48</v>
      </c>
      <c r="D33" s="18">
        <f t="shared" si="0"/>
        <v>-14.285714285714285</v>
      </c>
      <c r="E33" s="18"/>
      <c r="F33" s="4"/>
      <c r="G33" s="21">
        <v>521</v>
      </c>
      <c r="H33" s="21">
        <v>582</v>
      </c>
      <c r="I33" s="18">
        <f t="shared" si="1"/>
        <v>11.708253358925145</v>
      </c>
    </row>
    <row r="34" spans="1:9" ht="11.25" customHeight="1">
      <c r="A34" s="2" t="s">
        <v>26</v>
      </c>
      <c r="B34" s="21">
        <v>579</v>
      </c>
      <c r="C34" s="21">
        <v>408</v>
      </c>
      <c r="D34" s="18">
        <f t="shared" si="0"/>
        <v>-29.533678756476682</v>
      </c>
      <c r="E34" s="18"/>
      <c r="F34" s="4"/>
      <c r="G34" s="21">
        <v>3145</v>
      </c>
      <c r="H34" s="21">
        <v>3709</v>
      </c>
      <c r="I34" s="18">
        <f t="shared" si="1"/>
        <v>17.93322734499205</v>
      </c>
    </row>
    <row r="35" spans="1:9" ht="11.25" customHeight="1">
      <c r="A35" s="2" t="s">
        <v>27</v>
      </c>
      <c r="B35" s="21">
        <v>98</v>
      </c>
      <c r="C35" s="21">
        <v>69</v>
      </c>
      <c r="D35" s="18">
        <f t="shared" si="0"/>
        <v>-29.591836734693878</v>
      </c>
      <c r="E35" s="18"/>
      <c r="F35" s="4"/>
      <c r="G35" s="21">
        <v>783</v>
      </c>
      <c r="H35" s="21">
        <v>938</v>
      </c>
      <c r="I35" s="18">
        <f t="shared" si="1"/>
        <v>19.79565772669221</v>
      </c>
    </row>
    <row r="36" spans="1:9" ht="11.25" customHeight="1">
      <c r="A36" s="2" t="s">
        <v>28</v>
      </c>
      <c r="B36" s="21">
        <v>1803</v>
      </c>
      <c r="C36" s="21">
        <v>1262</v>
      </c>
      <c r="D36" s="18">
        <f t="shared" si="0"/>
        <v>-30.00554631170272</v>
      </c>
      <c r="E36" s="18"/>
      <c r="F36" s="4"/>
      <c r="G36" s="21">
        <v>7946</v>
      </c>
      <c r="H36" s="21">
        <v>9853</v>
      </c>
      <c r="I36" s="18">
        <f t="shared" si="1"/>
        <v>23.99949660206393</v>
      </c>
    </row>
    <row r="37" spans="1:9" ht="11.25" customHeight="1">
      <c r="A37" s="2" t="s">
        <v>29</v>
      </c>
      <c r="B37" s="21">
        <v>1563</v>
      </c>
      <c r="C37" s="21">
        <v>1134</v>
      </c>
      <c r="D37" s="18">
        <f t="shared" si="0"/>
        <v>-27.447216890595012</v>
      </c>
      <c r="E37" s="18"/>
      <c r="F37" s="4"/>
      <c r="G37" s="21">
        <v>7696</v>
      </c>
      <c r="H37" s="21">
        <v>9328</v>
      </c>
      <c r="I37" s="18">
        <f t="shared" si="1"/>
        <v>21.205821205821206</v>
      </c>
    </row>
    <row r="38" spans="1:9" ht="11.25" customHeight="1">
      <c r="A38" s="2" t="s">
        <v>30</v>
      </c>
      <c r="B38" s="21">
        <v>692</v>
      </c>
      <c r="C38" s="21">
        <v>501</v>
      </c>
      <c r="D38" s="18">
        <f t="shared" si="0"/>
        <v>-27.601156069364162</v>
      </c>
      <c r="E38" s="18"/>
      <c r="F38" s="4"/>
      <c r="G38" s="21">
        <v>4432</v>
      </c>
      <c r="H38" s="21">
        <v>5124</v>
      </c>
      <c r="I38" s="18">
        <f t="shared" si="1"/>
        <v>15.613718411552346</v>
      </c>
    </row>
    <row r="39" spans="1:9" ht="11.25" customHeight="1">
      <c r="A39" s="2" t="s">
        <v>31</v>
      </c>
      <c r="B39" s="21">
        <v>648</v>
      </c>
      <c r="C39" s="21">
        <v>457</v>
      </c>
      <c r="D39" s="18">
        <f t="shared" si="0"/>
        <v>-29.475308641975307</v>
      </c>
      <c r="E39" s="18"/>
      <c r="F39" s="4"/>
      <c r="G39" s="21">
        <v>5378</v>
      </c>
      <c r="H39" s="21">
        <v>6217</v>
      </c>
      <c r="I39" s="18">
        <f t="shared" si="1"/>
        <v>15.600595016734845</v>
      </c>
    </row>
    <row r="40" spans="1:9" ht="11.25" customHeight="1">
      <c r="A40" s="2" t="s">
        <v>32</v>
      </c>
      <c r="B40" s="21">
        <v>91</v>
      </c>
      <c r="C40" s="21">
        <v>67</v>
      </c>
      <c r="D40" s="18">
        <f t="shared" si="0"/>
        <v>-26.373626373626376</v>
      </c>
      <c r="E40" s="18"/>
      <c r="F40" s="4"/>
      <c r="G40" s="21">
        <v>323</v>
      </c>
      <c r="H40" s="21">
        <v>373</v>
      </c>
      <c r="I40" s="18">
        <f t="shared" si="1"/>
        <v>15.479876160990713</v>
      </c>
    </row>
    <row r="41" spans="1:9" ht="11.25" customHeight="1">
      <c r="A41" s="2" t="s">
        <v>33</v>
      </c>
      <c r="B41" s="21">
        <v>59</v>
      </c>
      <c r="C41" s="21">
        <v>38</v>
      </c>
      <c r="D41" s="18">
        <f t="shared" si="0"/>
        <v>-35.59322033898305</v>
      </c>
      <c r="E41" s="18"/>
      <c r="F41" s="4"/>
      <c r="G41" s="21">
        <v>415</v>
      </c>
      <c r="H41" s="21">
        <v>498</v>
      </c>
      <c r="I41" s="18">
        <f t="shared" si="1"/>
        <v>20</v>
      </c>
    </row>
    <row r="42" spans="1:9" ht="11.25" customHeight="1">
      <c r="A42" s="2" t="s">
        <v>34</v>
      </c>
      <c r="B42" s="21">
        <v>283</v>
      </c>
      <c r="C42" s="21">
        <v>209</v>
      </c>
      <c r="D42" s="18">
        <f t="shared" si="0"/>
        <v>-26.148409893992934</v>
      </c>
      <c r="E42" s="18"/>
      <c r="F42" s="4"/>
      <c r="G42" s="21">
        <v>1508</v>
      </c>
      <c r="H42" s="21">
        <v>1800</v>
      </c>
      <c r="I42" s="18">
        <f t="shared" si="1"/>
        <v>19.363395225464192</v>
      </c>
    </row>
    <row r="43" spans="1:9" ht="11.25" customHeight="1">
      <c r="A43" s="2" t="s">
        <v>35</v>
      </c>
      <c r="B43" s="21">
        <v>281</v>
      </c>
      <c r="C43" s="21">
        <v>219</v>
      </c>
      <c r="D43" s="18">
        <f t="shared" si="0"/>
        <v>-22.064056939501782</v>
      </c>
      <c r="E43" s="18"/>
      <c r="F43" s="4"/>
      <c r="G43" s="21">
        <v>748</v>
      </c>
      <c r="H43" s="21">
        <v>978</v>
      </c>
      <c r="I43" s="18">
        <f t="shared" si="1"/>
        <v>30.74866310160428</v>
      </c>
    </row>
    <row r="44" spans="1:9" ht="11.25" customHeight="1">
      <c r="A44" s="2" t="s">
        <v>36</v>
      </c>
      <c r="B44" s="21">
        <v>59</v>
      </c>
      <c r="C44" s="21">
        <v>46</v>
      </c>
      <c r="D44" s="18">
        <f t="shared" si="0"/>
        <v>-22.033898305084744</v>
      </c>
      <c r="E44" s="18"/>
      <c r="F44" s="4"/>
      <c r="G44" s="21">
        <v>176</v>
      </c>
      <c r="H44" s="21">
        <v>214</v>
      </c>
      <c r="I44" s="18">
        <f t="shared" si="1"/>
        <v>21.59090909090909</v>
      </c>
    </row>
    <row r="45" spans="1:9" ht="11.25" customHeight="1">
      <c r="A45" s="2" t="s">
        <v>37</v>
      </c>
      <c r="B45" s="21">
        <v>151</v>
      </c>
      <c r="C45" s="21">
        <v>97</v>
      </c>
      <c r="D45" s="18">
        <f t="shared" si="0"/>
        <v>-35.76158940397351</v>
      </c>
      <c r="E45" s="18"/>
      <c r="F45" s="4"/>
      <c r="G45" s="21">
        <v>1277</v>
      </c>
      <c r="H45" s="21">
        <v>1405</v>
      </c>
      <c r="I45" s="18">
        <f t="shared" si="1"/>
        <v>10.023492560689116</v>
      </c>
    </row>
    <row r="46" spans="1:9" ht="11.25" customHeight="1">
      <c r="A46" s="2" t="s">
        <v>38</v>
      </c>
      <c r="B46" s="21">
        <v>131</v>
      </c>
      <c r="C46" s="21">
        <v>101</v>
      </c>
      <c r="D46" s="18">
        <f t="shared" si="0"/>
        <v>-22.900763358778626</v>
      </c>
      <c r="E46" s="18"/>
      <c r="F46" s="4"/>
      <c r="G46" s="21">
        <v>420</v>
      </c>
      <c r="H46" s="21">
        <v>558</v>
      </c>
      <c r="I46" s="18">
        <f t="shared" si="1"/>
        <v>32.857142857142854</v>
      </c>
    </row>
    <row r="47" spans="1:9" ht="11.25" customHeight="1">
      <c r="A47" s="2" t="s">
        <v>39</v>
      </c>
      <c r="B47" s="21">
        <v>149</v>
      </c>
      <c r="C47" s="21">
        <v>123</v>
      </c>
      <c r="D47" s="18">
        <f t="shared" si="0"/>
        <v>-17.449664429530202</v>
      </c>
      <c r="E47" s="18"/>
      <c r="F47" s="4"/>
      <c r="G47" s="21">
        <v>1026</v>
      </c>
      <c r="H47" s="21">
        <v>1232</v>
      </c>
      <c r="I47" s="18">
        <f t="shared" si="1"/>
        <v>20.077972709551656</v>
      </c>
    </row>
    <row r="48" spans="1:9" ht="11.25" customHeight="1">
      <c r="A48" s="2" t="s">
        <v>40</v>
      </c>
      <c r="B48" s="21">
        <v>1000</v>
      </c>
      <c r="C48" s="21">
        <v>758</v>
      </c>
      <c r="D48" s="18">
        <f t="shared" si="0"/>
        <v>-24.2</v>
      </c>
      <c r="E48" s="18"/>
      <c r="F48" s="4"/>
      <c r="G48" s="21">
        <v>5438</v>
      </c>
      <c r="H48" s="21">
        <v>6373</v>
      </c>
      <c r="I48" s="18">
        <f t="shared" si="1"/>
        <v>17.193821257815372</v>
      </c>
    </row>
    <row r="49" spans="1:9" ht="11.25" customHeight="1">
      <c r="A49" s="2" t="s">
        <v>41</v>
      </c>
      <c r="B49" s="21">
        <v>214</v>
      </c>
      <c r="C49" s="21">
        <v>171</v>
      </c>
      <c r="D49" s="18">
        <f t="shared" si="0"/>
        <v>-20.093457943925234</v>
      </c>
      <c r="E49" s="18"/>
      <c r="F49" s="4"/>
      <c r="G49" s="21">
        <v>600</v>
      </c>
      <c r="H49" s="21">
        <v>800</v>
      </c>
      <c r="I49" s="18">
        <f t="shared" si="1"/>
        <v>33.33333333333333</v>
      </c>
    </row>
    <row r="50" spans="1:9" ht="11.25" customHeight="1">
      <c r="A50" s="2" t="s">
        <v>42</v>
      </c>
      <c r="B50" s="21">
        <v>50</v>
      </c>
      <c r="C50" s="21">
        <v>18</v>
      </c>
      <c r="D50" s="18">
        <f t="shared" si="0"/>
        <v>-64</v>
      </c>
      <c r="E50" s="18"/>
      <c r="F50" s="4"/>
      <c r="G50" s="21">
        <v>196</v>
      </c>
      <c r="H50" s="21">
        <v>228</v>
      </c>
      <c r="I50" s="18">
        <f t="shared" si="1"/>
        <v>16.3265306122449</v>
      </c>
    </row>
    <row r="51" spans="1:9" ht="11.25" customHeight="1">
      <c r="A51" s="2" t="s">
        <v>43</v>
      </c>
      <c r="B51" s="21">
        <v>347</v>
      </c>
      <c r="C51" s="21">
        <v>238</v>
      </c>
      <c r="D51" s="18">
        <f t="shared" si="0"/>
        <v>-31.412103746397698</v>
      </c>
      <c r="E51" s="18"/>
      <c r="F51" s="4"/>
      <c r="G51" s="21">
        <v>2395</v>
      </c>
      <c r="H51" s="21">
        <v>2900</v>
      </c>
      <c r="I51" s="18">
        <f t="shared" si="1"/>
        <v>21.08559498956159</v>
      </c>
    </row>
    <row r="52" spans="1:9" ht="11.25" customHeight="1">
      <c r="A52" s="2" t="s">
        <v>44</v>
      </c>
      <c r="B52" s="21">
        <v>411</v>
      </c>
      <c r="C52" s="21">
        <v>308</v>
      </c>
      <c r="D52" s="18">
        <f t="shared" si="0"/>
        <v>-25.060827250608277</v>
      </c>
      <c r="E52" s="18"/>
      <c r="F52" s="4"/>
      <c r="G52" s="21">
        <v>2278</v>
      </c>
      <c r="H52" s="21">
        <v>2705</v>
      </c>
      <c r="I52" s="18">
        <f t="shared" si="1"/>
        <v>18.74451273046532</v>
      </c>
    </row>
    <row r="53" spans="1:9" ht="11.25" customHeight="1">
      <c r="A53" s="2" t="s">
        <v>45</v>
      </c>
      <c r="B53" s="21">
        <v>63</v>
      </c>
      <c r="C53" s="21">
        <v>50</v>
      </c>
      <c r="D53" s="18">
        <f t="shared" si="0"/>
        <v>-20.634920634920633</v>
      </c>
      <c r="E53" s="18"/>
      <c r="F53" s="4"/>
      <c r="G53" s="21">
        <v>430</v>
      </c>
      <c r="H53" s="21">
        <v>496</v>
      </c>
      <c r="I53" s="18">
        <f t="shared" si="1"/>
        <v>15.348837209302326</v>
      </c>
    </row>
    <row r="54" spans="1:9" ht="11.25" customHeight="1">
      <c r="A54" s="2" t="s">
        <v>46</v>
      </c>
      <c r="B54" s="21">
        <v>9230</v>
      </c>
      <c r="C54" s="21">
        <v>7071</v>
      </c>
      <c r="D54" s="18">
        <f t="shared" si="0"/>
        <v>-23.391115926327195</v>
      </c>
      <c r="E54" s="18"/>
      <c r="F54" s="4"/>
      <c r="G54" s="21">
        <v>46604</v>
      </c>
      <c r="H54" s="21">
        <v>55512</v>
      </c>
      <c r="I54" s="18">
        <f t="shared" si="1"/>
        <v>19.114239121105484</v>
      </c>
    </row>
    <row r="55" spans="1:9" ht="11.25" customHeight="1">
      <c r="A55" s="2" t="s">
        <v>47</v>
      </c>
      <c r="B55" s="21">
        <v>185</v>
      </c>
      <c r="C55" s="21">
        <v>149</v>
      </c>
      <c r="D55" s="18">
        <f t="shared" si="0"/>
        <v>-19.45945945945946</v>
      </c>
      <c r="E55" s="18"/>
      <c r="F55" s="4"/>
      <c r="G55" s="21">
        <v>663</v>
      </c>
      <c r="H55" s="21">
        <v>822</v>
      </c>
      <c r="I55" s="18">
        <f t="shared" si="1"/>
        <v>23.981900452488688</v>
      </c>
    </row>
    <row r="56" spans="1:9" ht="11.25" customHeight="1">
      <c r="A56" s="2" t="s">
        <v>48</v>
      </c>
      <c r="B56" s="21">
        <v>165</v>
      </c>
      <c r="C56" s="21">
        <v>138</v>
      </c>
      <c r="D56" s="18">
        <f t="shared" si="0"/>
        <v>-16.363636363636363</v>
      </c>
      <c r="E56" s="18"/>
      <c r="F56" s="4"/>
      <c r="G56" s="21">
        <v>982</v>
      </c>
      <c r="H56" s="21">
        <v>1152</v>
      </c>
      <c r="I56" s="18">
        <f t="shared" si="1"/>
        <v>17.311608961303463</v>
      </c>
    </row>
    <row r="57" spans="1:9" ht="11.25" customHeight="1">
      <c r="A57" s="2" t="s">
        <v>49</v>
      </c>
      <c r="B57" s="21">
        <v>85</v>
      </c>
      <c r="C57" s="21">
        <v>74</v>
      </c>
      <c r="D57" s="18">
        <f t="shared" si="0"/>
        <v>-12.941176470588237</v>
      </c>
      <c r="E57" s="18"/>
      <c r="F57" s="4"/>
      <c r="G57" s="21">
        <v>430</v>
      </c>
      <c r="H57" s="21">
        <v>524</v>
      </c>
      <c r="I57" s="18">
        <f t="shared" si="1"/>
        <v>21.86046511627907</v>
      </c>
    </row>
    <row r="58" spans="1:9" ht="11.25" customHeight="1">
      <c r="A58" s="2" t="s">
        <v>50</v>
      </c>
      <c r="B58" s="21">
        <v>644</v>
      </c>
      <c r="C58" s="21">
        <v>441</v>
      </c>
      <c r="D58" s="18">
        <f t="shared" si="0"/>
        <v>-31.521739130434785</v>
      </c>
      <c r="E58" s="18"/>
      <c r="F58" s="4"/>
      <c r="G58" s="21">
        <v>4767</v>
      </c>
      <c r="H58" s="21">
        <v>5568</v>
      </c>
      <c r="I58" s="18">
        <f t="shared" si="1"/>
        <v>16.803020767778477</v>
      </c>
    </row>
    <row r="59" spans="1:9" ht="11.25" customHeight="1">
      <c r="A59" s="2" t="s">
        <v>51</v>
      </c>
      <c r="B59" s="21">
        <v>52</v>
      </c>
      <c r="C59" s="21">
        <v>33</v>
      </c>
      <c r="D59" s="18">
        <f t="shared" si="0"/>
        <v>-36.53846153846153</v>
      </c>
      <c r="E59" s="18"/>
      <c r="F59" s="4"/>
      <c r="G59" s="21">
        <v>249</v>
      </c>
      <c r="H59" s="21">
        <v>317</v>
      </c>
      <c r="I59" s="18">
        <f t="shared" si="1"/>
        <v>27.309236947791167</v>
      </c>
    </row>
    <row r="60" spans="1:9" ht="11.25" customHeight="1">
      <c r="A60" s="2" t="s">
        <v>52</v>
      </c>
      <c r="B60" s="21">
        <v>1308</v>
      </c>
      <c r="C60" s="21">
        <v>988</v>
      </c>
      <c r="D60" s="18">
        <f t="shared" si="0"/>
        <v>-24.464831804281346</v>
      </c>
      <c r="E60" s="18"/>
      <c r="F60" s="4"/>
      <c r="G60" s="21">
        <v>8878</v>
      </c>
      <c r="H60" s="21">
        <v>10576</v>
      </c>
      <c r="I60" s="18">
        <f t="shared" si="1"/>
        <v>19.1259292633476</v>
      </c>
    </row>
    <row r="61" spans="1:9" ht="11.25" customHeight="1">
      <c r="A61" s="2" t="s">
        <v>53</v>
      </c>
      <c r="B61" s="21">
        <v>79</v>
      </c>
      <c r="C61" s="21">
        <v>64</v>
      </c>
      <c r="D61" s="18">
        <f t="shared" si="0"/>
        <v>-18.9873417721519</v>
      </c>
      <c r="E61" s="18"/>
      <c r="F61" s="4"/>
      <c r="G61" s="21">
        <v>439</v>
      </c>
      <c r="H61" s="21">
        <v>561</v>
      </c>
      <c r="I61" s="18">
        <f t="shared" si="1"/>
        <v>27.790432801822323</v>
      </c>
    </row>
    <row r="62" spans="1:9" ht="11.25" customHeight="1">
      <c r="A62" s="2" t="s">
        <v>54</v>
      </c>
      <c r="B62" s="21">
        <v>286</v>
      </c>
      <c r="C62" s="21">
        <v>228</v>
      </c>
      <c r="D62" s="18">
        <f t="shared" si="0"/>
        <v>-20.27972027972028</v>
      </c>
      <c r="E62" s="18"/>
      <c r="F62" s="4"/>
      <c r="G62" s="21">
        <v>1748</v>
      </c>
      <c r="H62" s="21">
        <v>2097</v>
      </c>
      <c r="I62" s="18">
        <f t="shared" si="1"/>
        <v>19.965675057208237</v>
      </c>
    </row>
    <row r="63" spans="1:9" ht="11.25" customHeight="1">
      <c r="A63" s="2" t="s">
        <v>55</v>
      </c>
      <c r="B63" s="21">
        <v>83</v>
      </c>
      <c r="C63" s="21">
        <v>52</v>
      </c>
      <c r="D63" s="18">
        <f t="shared" si="0"/>
        <v>-37.34939759036144</v>
      </c>
      <c r="E63" s="18"/>
      <c r="F63" s="4"/>
      <c r="G63" s="21">
        <v>381</v>
      </c>
      <c r="H63" s="21">
        <v>517</v>
      </c>
      <c r="I63" s="18">
        <f t="shared" si="1"/>
        <v>35.69553805774278</v>
      </c>
    </row>
    <row r="64" spans="1:9" ht="11.25" customHeight="1">
      <c r="A64" s="2" t="s">
        <v>56</v>
      </c>
      <c r="B64" s="21">
        <v>915</v>
      </c>
      <c r="C64" s="21">
        <v>618</v>
      </c>
      <c r="D64" s="18">
        <f>SUM(C64-B64)/B64*100</f>
        <v>-32.459016393442624</v>
      </c>
      <c r="E64" s="18"/>
      <c r="F64" s="3"/>
      <c r="G64" s="21">
        <v>5628</v>
      </c>
      <c r="H64" s="21">
        <v>6163</v>
      </c>
      <c r="I64" s="18">
        <f t="shared" si="1"/>
        <v>9.506041222459134</v>
      </c>
    </row>
    <row r="65" spans="1:9" ht="11.25" customHeight="1">
      <c r="A65" s="2" t="s">
        <v>57</v>
      </c>
      <c r="B65" s="21">
        <v>704</v>
      </c>
      <c r="C65" s="21">
        <v>586</v>
      </c>
      <c r="D65" s="18">
        <f t="shared" si="0"/>
        <v>-16.761363636363637</v>
      </c>
      <c r="E65" s="18"/>
      <c r="F65" s="3"/>
      <c r="G65" s="21">
        <v>3497</v>
      </c>
      <c r="H65" s="21">
        <v>4240</v>
      </c>
      <c r="I65" s="18">
        <f t="shared" si="1"/>
        <v>21.24678295682013</v>
      </c>
    </row>
    <row r="66" spans="1:9" ht="11.25" customHeight="1">
      <c r="A66" s="2" t="s">
        <v>58</v>
      </c>
      <c r="B66" s="21">
        <v>323</v>
      </c>
      <c r="C66" s="21">
        <v>248</v>
      </c>
      <c r="D66" s="18">
        <f t="shared" si="0"/>
        <v>-23.219814241486066</v>
      </c>
      <c r="E66" s="18"/>
      <c r="F66" s="3"/>
      <c r="G66" s="21">
        <v>1668</v>
      </c>
      <c r="H66" s="21">
        <v>1964</v>
      </c>
      <c r="I66" s="18">
        <f t="shared" si="1"/>
        <v>17.74580335731415</v>
      </c>
    </row>
    <row r="67" spans="1:9" ht="11.25" customHeight="1">
      <c r="A67" s="2" t="s">
        <v>59</v>
      </c>
      <c r="B67" s="21">
        <v>253</v>
      </c>
      <c r="C67" s="21">
        <v>176</v>
      </c>
      <c r="D67" s="18">
        <f t="shared" si="0"/>
        <v>-30.434782608695656</v>
      </c>
      <c r="E67" s="18"/>
      <c r="F67" s="4"/>
      <c r="G67" s="21">
        <v>1421</v>
      </c>
      <c r="H67" s="21">
        <v>1687</v>
      </c>
      <c r="I67" s="18">
        <f t="shared" si="1"/>
        <v>18.7192118226601</v>
      </c>
    </row>
    <row r="68" spans="1:9" ht="11.25" customHeight="1">
      <c r="A68" s="2" t="s">
        <v>60</v>
      </c>
      <c r="B68" s="21">
        <v>153</v>
      </c>
      <c r="C68" s="21">
        <v>113</v>
      </c>
      <c r="D68" s="18">
        <f t="shared" si="0"/>
        <v>-26.143790849673206</v>
      </c>
      <c r="E68" s="18"/>
      <c r="F68" s="4"/>
      <c r="G68" s="21">
        <v>589</v>
      </c>
      <c r="H68" s="21">
        <v>749</v>
      </c>
      <c r="I68" s="18">
        <f t="shared" si="1"/>
        <v>27.164685908319186</v>
      </c>
    </row>
    <row r="69" spans="1:9" ht="11.25" customHeight="1">
      <c r="A69" s="2" t="s">
        <v>61</v>
      </c>
      <c r="B69" s="21">
        <v>694</v>
      </c>
      <c r="C69" s="21">
        <v>520</v>
      </c>
      <c r="D69" s="18">
        <f t="shared" si="0"/>
        <v>-25.072046109510087</v>
      </c>
      <c r="E69" s="18"/>
      <c r="F69" s="4"/>
      <c r="G69" s="21">
        <v>4088</v>
      </c>
      <c r="H69" s="21">
        <v>4780</v>
      </c>
      <c r="I69" s="18">
        <f t="shared" si="1"/>
        <v>16.927592954990214</v>
      </c>
    </row>
    <row r="70" spans="1:9" ht="11.25" customHeight="1">
      <c r="A70" s="2" t="s">
        <v>62</v>
      </c>
      <c r="B70" s="21">
        <v>141</v>
      </c>
      <c r="C70" s="21">
        <v>99</v>
      </c>
      <c r="D70" s="18">
        <f t="shared" si="0"/>
        <v>-29.78723404255319</v>
      </c>
      <c r="E70" s="18"/>
      <c r="F70" s="4"/>
      <c r="G70" s="21">
        <v>835</v>
      </c>
      <c r="H70" s="21">
        <v>952</v>
      </c>
      <c r="I70" s="18">
        <f t="shared" si="1"/>
        <v>14.011976047904193</v>
      </c>
    </row>
    <row r="71" spans="1:9" ht="11.25" customHeight="1">
      <c r="A71" s="2" t="s">
        <v>63</v>
      </c>
      <c r="B71" s="21">
        <v>873</v>
      </c>
      <c r="C71" s="21">
        <v>603</v>
      </c>
      <c r="D71" s="18">
        <f t="shared" si="0"/>
        <v>-30.927835051546392</v>
      </c>
      <c r="E71" s="18"/>
      <c r="F71" s="4"/>
      <c r="G71" s="21">
        <v>7697</v>
      </c>
      <c r="H71" s="21">
        <v>8642</v>
      </c>
      <c r="I71" s="18">
        <f t="shared" si="1"/>
        <v>12.27751071846174</v>
      </c>
    </row>
    <row r="72" spans="1:9" ht="11.25" customHeight="1">
      <c r="A72" s="2" t="s">
        <v>64</v>
      </c>
      <c r="B72" s="21">
        <v>134</v>
      </c>
      <c r="C72" s="21">
        <v>98</v>
      </c>
      <c r="D72" s="18">
        <f t="shared" si="0"/>
        <v>-26.865671641791046</v>
      </c>
      <c r="E72" s="18"/>
      <c r="F72" s="4"/>
      <c r="G72" s="21">
        <v>774</v>
      </c>
      <c r="H72" s="21">
        <v>895</v>
      </c>
      <c r="I72" s="18">
        <f t="shared" si="1"/>
        <v>15.633074935400519</v>
      </c>
    </row>
    <row r="73" spans="1:9" ht="11.25" customHeight="1">
      <c r="A73" s="2" t="s">
        <v>65</v>
      </c>
      <c r="B73" s="21">
        <v>69</v>
      </c>
      <c r="C73" s="21">
        <v>55</v>
      </c>
      <c r="D73" s="18">
        <f t="shared" si="0"/>
        <v>-20.28985507246377</v>
      </c>
      <c r="E73" s="18"/>
      <c r="F73" s="4"/>
      <c r="G73" s="21">
        <v>474</v>
      </c>
      <c r="H73" s="21">
        <v>550</v>
      </c>
      <c r="I73" s="18">
        <f t="shared" si="1"/>
        <v>16.033755274261605</v>
      </c>
    </row>
    <row r="74" spans="1:9" ht="11.25" customHeight="1">
      <c r="A74" s="2" t="s">
        <v>66</v>
      </c>
      <c r="B74" s="21">
        <v>191</v>
      </c>
      <c r="C74" s="21">
        <v>137</v>
      </c>
      <c r="D74" s="18">
        <f aca="true" t="shared" si="2" ref="D74:D114">SUM(C74-B74)/B74*100</f>
        <v>-28.272251308900525</v>
      </c>
      <c r="E74" s="18"/>
      <c r="F74" s="4"/>
      <c r="G74" s="21">
        <v>1123</v>
      </c>
      <c r="H74" s="21">
        <v>1325</v>
      </c>
      <c r="I74" s="18">
        <f aca="true" t="shared" si="3" ref="I74:I114">SUM(H74-G74)/G74*100</f>
        <v>17.98753339269813</v>
      </c>
    </row>
    <row r="75" spans="1:9" ht="11.25" customHeight="1">
      <c r="A75" s="2" t="s">
        <v>67</v>
      </c>
      <c r="B75" s="21">
        <v>542</v>
      </c>
      <c r="C75" s="21">
        <v>384</v>
      </c>
      <c r="D75" s="18">
        <f t="shared" si="2"/>
        <v>-29.15129151291513</v>
      </c>
      <c r="E75" s="18"/>
      <c r="F75" s="4"/>
      <c r="G75" s="21">
        <v>3327</v>
      </c>
      <c r="H75" s="21">
        <v>3805</v>
      </c>
      <c r="I75" s="18">
        <f t="shared" si="3"/>
        <v>14.367297865945297</v>
      </c>
    </row>
    <row r="76" spans="1:9" ht="11.25" customHeight="1">
      <c r="A76" s="2" t="s">
        <v>68</v>
      </c>
      <c r="B76" s="21">
        <v>87</v>
      </c>
      <c r="C76" s="21">
        <v>48</v>
      </c>
      <c r="D76" s="18">
        <f t="shared" si="2"/>
        <v>-44.827586206896555</v>
      </c>
      <c r="E76" s="18"/>
      <c r="F76" s="4"/>
      <c r="G76" s="21">
        <v>367</v>
      </c>
      <c r="H76" s="21">
        <v>447</v>
      </c>
      <c r="I76" s="18">
        <f t="shared" si="3"/>
        <v>21.798365122615802</v>
      </c>
    </row>
    <row r="77" spans="1:9" ht="11.25" customHeight="1">
      <c r="A77" s="2" t="s">
        <v>69</v>
      </c>
      <c r="B77" s="21">
        <v>119</v>
      </c>
      <c r="C77" s="21">
        <v>89</v>
      </c>
      <c r="D77" s="18">
        <f t="shared" si="2"/>
        <v>-25.210084033613445</v>
      </c>
      <c r="E77" s="18"/>
      <c r="F77" s="4"/>
      <c r="G77" s="21">
        <v>780</v>
      </c>
      <c r="H77" s="21">
        <v>909</v>
      </c>
      <c r="I77" s="18">
        <f t="shared" si="3"/>
        <v>16.538461538461537</v>
      </c>
    </row>
    <row r="78" spans="1:9" ht="11.25" customHeight="1">
      <c r="A78" s="2" t="s">
        <v>70</v>
      </c>
      <c r="B78" s="21">
        <v>363</v>
      </c>
      <c r="C78" s="21">
        <v>297</v>
      </c>
      <c r="D78" s="18">
        <f t="shared" si="2"/>
        <v>-18.181818181818183</v>
      </c>
      <c r="E78" s="18"/>
      <c r="F78" s="4"/>
      <c r="G78" s="21">
        <v>2540</v>
      </c>
      <c r="H78" s="21">
        <v>2920</v>
      </c>
      <c r="I78" s="18">
        <f t="shared" si="3"/>
        <v>14.960629921259844</v>
      </c>
    </row>
    <row r="79" spans="1:9" ht="11.25" customHeight="1">
      <c r="A79" s="2" t="s">
        <v>71</v>
      </c>
      <c r="B79" s="21">
        <v>97</v>
      </c>
      <c r="C79" s="21">
        <v>63</v>
      </c>
      <c r="D79" s="18">
        <f t="shared" si="2"/>
        <v>-35.051546391752574</v>
      </c>
      <c r="E79" s="18"/>
      <c r="F79" s="4"/>
      <c r="G79" s="21">
        <v>597</v>
      </c>
      <c r="H79" s="21">
        <v>675</v>
      </c>
      <c r="I79" s="18">
        <f t="shared" si="3"/>
        <v>13.06532663316583</v>
      </c>
    </row>
    <row r="80" spans="1:9" ht="11.25" customHeight="1">
      <c r="A80" s="2" t="s">
        <v>72</v>
      </c>
      <c r="B80" s="21">
        <v>154</v>
      </c>
      <c r="C80" s="21">
        <v>127</v>
      </c>
      <c r="D80" s="18">
        <f t="shared" si="2"/>
        <v>-17.532467532467532</v>
      </c>
      <c r="E80" s="18"/>
      <c r="F80" s="4"/>
      <c r="G80" s="21">
        <v>833</v>
      </c>
      <c r="H80" s="21">
        <v>1024</v>
      </c>
      <c r="I80" s="18">
        <f t="shared" si="3"/>
        <v>22.92917166866747</v>
      </c>
    </row>
    <row r="81" spans="1:9" ht="11.25" customHeight="1">
      <c r="A81" s="2" t="s">
        <v>73</v>
      </c>
      <c r="B81" s="21">
        <v>202</v>
      </c>
      <c r="C81" s="21">
        <v>124</v>
      </c>
      <c r="D81" s="18">
        <f t="shared" si="2"/>
        <v>-38.613861386138616</v>
      </c>
      <c r="E81" s="18"/>
      <c r="F81" s="4"/>
      <c r="G81" s="21">
        <v>1046</v>
      </c>
      <c r="H81" s="21">
        <v>1211</v>
      </c>
      <c r="I81" s="18">
        <f t="shared" si="3"/>
        <v>15.77437858508604</v>
      </c>
    </row>
    <row r="82" spans="1:9" ht="11.25" customHeight="1">
      <c r="A82" s="2" t="s">
        <v>74</v>
      </c>
      <c r="B82" s="21">
        <v>106</v>
      </c>
      <c r="C82" s="21">
        <v>76</v>
      </c>
      <c r="D82" s="18">
        <f t="shared" si="2"/>
        <v>-28.30188679245283</v>
      </c>
      <c r="E82" s="18"/>
      <c r="F82" s="4"/>
      <c r="G82" s="21">
        <v>606</v>
      </c>
      <c r="H82" s="21">
        <v>732</v>
      </c>
      <c r="I82" s="18">
        <f t="shared" si="3"/>
        <v>20.792079207920793</v>
      </c>
    </row>
    <row r="83" spans="1:9" ht="11.25" customHeight="1">
      <c r="A83" s="2" t="s">
        <v>75</v>
      </c>
      <c r="B83" s="21">
        <v>537</v>
      </c>
      <c r="C83" s="21">
        <v>422</v>
      </c>
      <c r="D83" s="18">
        <f t="shared" si="2"/>
        <v>-21.415270018621975</v>
      </c>
      <c r="E83" s="18"/>
      <c r="F83" s="4"/>
      <c r="G83" s="21">
        <v>2705</v>
      </c>
      <c r="H83" s="21">
        <v>3257</v>
      </c>
      <c r="I83" s="18">
        <f t="shared" si="3"/>
        <v>20.406654343807766</v>
      </c>
    </row>
    <row r="84" spans="1:9" ht="11.25" customHeight="1">
      <c r="A84" s="2" t="s">
        <v>76</v>
      </c>
      <c r="B84" s="21">
        <v>268</v>
      </c>
      <c r="C84" s="21">
        <v>202</v>
      </c>
      <c r="D84" s="18">
        <f t="shared" si="2"/>
        <v>-24.62686567164179</v>
      </c>
      <c r="E84" s="18"/>
      <c r="F84" s="4"/>
      <c r="G84" s="21">
        <v>1388</v>
      </c>
      <c r="H84" s="21">
        <v>1666</v>
      </c>
      <c r="I84" s="18">
        <f t="shared" si="3"/>
        <v>20.028818443804035</v>
      </c>
    </row>
    <row r="85" spans="1:9" ht="11.25" customHeight="1">
      <c r="A85" s="2" t="s">
        <v>77</v>
      </c>
      <c r="B85" s="21">
        <v>103</v>
      </c>
      <c r="C85" s="21">
        <v>84</v>
      </c>
      <c r="D85" s="18">
        <f t="shared" si="2"/>
        <v>-18.446601941747574</v>
      </c>
      <c r="E85" s="18"/>
      <c r="F85" s="4"/>
      <c r="G85" s="21">
        <v>316</v>
      </c>
      <c r="H85" s="21">
        <v>419</v>
      </c>
      <c r="I85" s="18">
        <f t="shared" si="3"/>
        <v>32.594936708860764</v>
      </c>
    </row>
    <row r="86" spans="1:9" ht="11.25" customHeight="1">
      <c r="A86" s="2" t="s">
        <v>78</v>
      </c>
      <c r="B86" s="21">
        <v>1635</v>
      </c>
      <c r="C86" s="21">
        <v>1196</v>
      </c>
      <c r="D86" s="18">
        <f t="shared" si="2"/>
        <v>-26.850152905198776</v>
      </c>
      <c r="E86" s="18"/>
      <c r="F86" s="4"/>
      <c r="G86" s="21">
        <v>11179</v>
      </c>
      <c r="H86" s="21">
        <v>12965</v>
      </c>
      <c r="I86" s="18">
        <f t="shared" si="3"/>
        <v>15.976384291976025</v>
      </c>
    </row>
    <row r="87" spans="1:9" ht="11.25" customHeight="1">
      <c r="A87" s="2" t="s">
        <v>79</v>
      </c>
      <c r="B87" s="21">
        <v>150</v>
      </c>
      <c r="C87" s="21">
        <v>119</v>
      </c>
      <c r="D87" s="18">
        <f t="shared" si="2"/>
        <v>-20.666666666666668</v>
      </c>
      <c r="E87" s="18"/>
      <c r="F87" s="4"/>
      <c r="G87" s="21">
        <v>701</v>
      </c>
      <c r="H87" s="21">
        <v>829</v>
      </c>
      <c r="I87" s="18">
        <f t="shared" si="3"/>
        <v>18.25962910128388</v>
      </c>
    </row>
    <row r="88" spans="1:9" ht="11.25" customHeight="1">
      <c r="A88" s="2" t="s">
        <v>80</v>
      </c>
      <c r="B88" s="21">
        <v>286</v>
      </c>
      <c r="C88" s="21">
        <v>216</v>
      </c>
      <c r="D88" s="18">
        <f t="shared" si="2"/>
        <v>-24.475524475524477</v>
      </c>
      <c r="E88" s="18"/>
      <c r="F88" s="4"/>
      <c r="G88" s="21">
        <v>1599</v>
      </c>
      <c r="H88" s="21">
        <v>1889</v>
      </c>
      <c r="I88" s="18">
        <f t="shared" si="3"/>
        <v>18.13633520950594</v>
      </c>
    </row>
    <row r="89" spans="1:9" ht="11.25" customHeight="1">
      <c r="A89" s="2" t="s">
        <v>81</v>
      </c>
      <c r="B89" s="21">
        <v>888</v>
      </c>
      <c r="C89" s="21">
        <v>649</v>
      </c>
      <c r="D89" s="18">
        <f t="shared" si="2"/>
        <v>-26.914414414414416</v>
      </c>
      <c r="E89" s="18"/>
      <c r="F89" s="4"/>
      <c r="G89" s="21">
        <v>6159</v>
      </c>
      <c r="H89" s="21">
        <v>7152</v>
      </c>
      <c r="I89" s="18">
        <f t="shared" si="3"/>
        <v>16.12274719922065</v>
      </c>
    </row>
    <row r="90" spans="1:9" ht="11.25" customHeight="1">
      <c r="A90" s="2" t="s">
        <v>82</v>
      </c>
      <c r="B90" s="21">
        <v>150</v>
      </c>
      <c r="C90" s="21">
        <v>116</v>
      </c>
      <c r="D90" s="18">
        <f t="shared" si="2"/>
        <v>-22.666666666666664</v>
      </c>
      <c r="E90" s="18"/>
      <c r="F90" s="4"/>
      <c r="G90" s="21">
        <v>715</v>
      </c>
      <c r="H90" s="21">
        <v>848</v>
      </c>
      <c r="I90" s="18">
        <f t="shared" si="3"/>
        <v>18.601398601398603</v>
      </c>
    </row>
    <row r="91" spans="1:9" ht="11.25" customHeight="1">
      <c r="A91" s="2" t="s">
        <v>83</v>
      </c>
      <c r="B91" s="21">
        <v>37</v>
      </c>
      <c r="C91" s="21">
        <v>35</v>
      </c>
      <c r="D91" s="18">
        <f t="shared" si="2"/>
        <v>-5.405405405405405</v>
      </c>
      <c r="E91" s="18"/>
      <c r="F91" s="4"/>
      <c r="G91" s="21">
        <v>500</v>
      </c>
      <c r="H91" s="21">
        <v>573</v>
      </c>
      <c r="I91" s="18">
        <f t="shared" si="3"/>
        <v>14.6</v>
      </c>
    </row>
    <row r="92" spans="1:9" ht="11.25" customHeight="1">
      <c r="A92" s="2" t="s">
        <v>84</v>
      </c>
      <c r="B92" s="21">
        <v>135</v>
      </c>
      <c r="C92" s="21">
        <v>84</v>
      </c>
      <c r="D92" s="18">
        <f t="shared" si="2"/>
        <v>-37.77777777777778</v>
      </c>
      <c r="E92" s="18"/>
      <c r="F92" s="4"/>
      <c r="G92" s="21">
        <v>1235</v>
      </c>
      <c r="H92" s="21">
        <v>1328</v>
      </c>
      <c r="I92" s="18">
        <f t="shared" si="3"/>
        <v>7.530364372469636</v>
      </c>
    </row>
    <row r="93" spans="1:9" ht="11.25" customHeight="1">
      <c r="A93" s="2" t="s">
        <v>85</v>
      </c>
      <c r="B93" s="21">
        <v>1603</v>
      </c>
      <c r="C93" s="21">
        <v>1125</v>
      </c>
      <c r="D93" s="18">
        <f t="shared" si="2"/>
        <v>-29.819089207735495</v>
      </c>
      <c r="E93" s="18"/>
      <c r="F93" s="4"/>
      <c r="G93" s="21">
        <v>10808</v>
      </c>
      <c r="H93" s="21">
        <v>11472</v>
      </c>
      <c r="I93" s="18">
        <f t="shared" si="3"/>
        <v>6.14359733530718</v>
      </c>
    </row>
    <row r="94" spans="1:9" ht="11.25" customHeight="1">
      <c r="A94" s="2" t="s">
        <v>86</v>
      </c>
      <c r="B94" s="21">
        <v>159</v>
      </c>
      <c r="C94" s="21">
        <v>140</v>
      </c>
      <c r="D94" s="18">
        <f t="shared" si="2"/>
        <v>-11.949685534591195</v>
      </c>
      <c r="E94" s="18"/>
      <c r="F94" s="4"/>
      <c r="G94" s="21">
        <v>728</v>
      </c>
      <c r="H94" s="21">
        <v>890</v>
      </c>
      <c r="I94" s="18">
        <f t="shared" si="3"/>
        <v>22.252747252747252</v>
      </c>
    </row>
    <row r="95" spans="1:9" ht="11.25" customHeight="1">
      <c r="A95" s="2" t="s">
        <v>87</v>
      </c>
      <c r="B95" s="21">
        <v>14755</v>
      </c>
      <c r="C95" s="21">
        <v>10296</v>
      </c>
      <c r="D95" s="18">
        <f t="shared" si="2"/>
        <v>-30.220264317180618</v>
      </c>
      <c r="E95" s="18"/>
      <c r="F95" s="4"/>
      <c r="G95" s="21">
        <v>100992</v>
      </c>
      <c r="H95" s="21">
        <v>117207</v>
      </c>
      <c r="I95" s="18">
        <f t="shared" si="3"/>
        <v>16.05572718631179</v>
      </c>
    </row>
    <row r="96" spans="1:9" ht="11.25" customHeight="1">
      <c r="A96" s="2" t="s">
        <v>88</v>
      </c>
      <c r="B96" s="21">
        <v>1168</v>
      </c>
      <c r="C96" s="21">
        <v>787</v>
      </c>
      <c r="D96" s="18">
        <f t="shared" si="2"/>
        <v>-32.61986301369863</v>
      </c>
      <c r="E96" s="18"/>
      <c r="F96" s="4"/>
      <c r="G96" s="21">
        <v>5390</v>
      </c>
      <c r="H96" s="21">
        <v>6510</v>
      </c>
      <c r="I96" s="18">
        <f t="shared" si="3"/>
        <v>20.77922077922078</v>
      </c>
    </row>
    <row r="97" spans="1:9" ht="11.25" customHeight="1">
      <c r="A97" s="2" t="s">
        <v>89</v>
      </c>
      <c r="B97" s="21">
        <v>4638</v>
      </c>
      <c r="C97" s="21">
        <v>3241</v>
      </c>
      <c r="D97" s="18">
        <f t="shared" si="2"/>
        <v>-30.120741699008192</v>
      </c>
      <c r="E97" s="18"/>
      <c r="F97" s="4"/>
      <c r="G97" s="21">
        <v>36129</v>
      </c>
      <c r="H97" s="21">
        <v>41625</v>
      </c>
      <c r="I97" s="18">
        <f t="shared" si="3"/>
        <v>15.212156439425392</v>
      </c>
    </row>
    <row r="98" spans="1:9" ht="11.25" customHeight="1">
      <c r="A98" s="2" t="s">
        <v>90</v>
      </c>
      <c r="B98" s="21">
        <v>69</v>
      </c>
      <c r="C98" s="21">
        <v>60</v>
      </c>
      <c r="D98" s="18">
        <f t="shared" si="2"/>
        <v>-13.043478260869565</v>
      </c>
      <c r="E98" s="18"/>
      <c r="F98" s="4"/>
      <c r="G98" s="21">
        <v>269</v>
      </c>
      <c r="H98" s="21">
        <v>325</v>
      </c>
      <c r="I98" s="18">
        <f t="shared" si="3"/>
        <v>20.817843866171003</v>
      </c>
    </row>
    <row r="99" spans="1:9" ht="11.25" customHeight="1">
      <c r="A99" s="2" t="s">
        <v>91</v>
      </c>
      <c r="B99" s="21">
        <v>188</v>
      </c>
      <c r="C99" s="21">
        <v>128</v>
      </c>
      <c r="D99" s="18">
        <f t="shared" si="2"/>
        <v>-31.914893617021278</v>
      </c>
      <c r="E99" s="18"/>
      <c r="F99" s="4"/>
      <c r="G99" s="21">
        <v>1049</v>
      </c>
      <c r="H99" s="21">
        <v>1227</v>
      </c>
      <c r="I99" s="18">
        <f t="shared" si="3"/>
        <v>16.968541468064824</v>
      </c>
    </row>
    <row r="100" spans="1:9" ht="11.25" customHeight="1">
      <c r="A100" s="2" t="s">
        <v>92</v>
      </c>
      <c r="B100" s="21">
        <v>114</v>
      </c>
      <c r="C100" s="21">
        <v>83</v>
      </c>
      <c r="D100" s="18">
        <f t="shared" si="2"/>
        <v>-27.192982456140353</v>
      </c>
      <c r="E100" s="18"/>
      <c r="F100" s="4"/>
      <c r="G100" s="21">
        <v>549</v>
      </c>
      <c r="H100" s="21">
        <v>695</v>
      </c>
      <c r="I100" s="18">
        <f t="shared" si="3"/>
        <v>26.59380692167577</v>
      </c>
    </row>
    <row r="101" spans="1:9" ht="11.25" customHeight="1">
      <c r="A101" s="2" t="s">
        <v>93</v>
      </c>
      <c r="B101" s="21">
        <v>138</v>
      </c>
      <c r="C101" s="21">
        <v>118</v>
      </c>
      <c r="D101" s="18">
        <f t="shared" si="2"/>
        <v>-14.492753623188406</v>
      </c>
      <c r="E101" s="18"/>
      <c r="F101" s="4"/>
      <c r="G101" s="21">
        <v>699</v>
      </c>
      <c r="H101" s="21">
        <v>818</v>
      </c>
      <c r="I101" s="18">
        <f t="shared" si="3"/>
        <v>17.02432045779685</v>
      </c>
    </row>
    <row r="102" spans="1:9" ht="11.25" customHeight="1">
      <c r="A102" s="2" t="s">
        <v>94</v>
      </c>
      <c r="B102" s="21">
        <v>92</v>
      </c>
      <c r="C102" s="21">
        <v>75</v>
      </c>
      <c r="D102" s="18">
        <f t="shared" si="2"/>
        <v>-18.478260869565215</v>
      </c>
      <c r="E102" s="18"/>
      <c r="F102" s="4"/>
      <c r="G102" s="21">
        <v>284</v>
      </c>
      <c r="H102" s="21">
        <v>422</v>
      </c>
      <c r="I102" s="18">
        <f t="shared" si="3"/>
        <v>48.59154929577465</v>
      </c>
    </row>
    <row r="103" spans="1:9" ht="11.25" customHeight="1">
      <c r="A103" s="2" t="s">
        <v>95</v>
      </c>
      <c r="B103" s="21">
        <v>222</v>
      </c>
      <c r="C103" s="21">
        <v>158</v>
      </c>
      <c r="D103" s="18">
        <f t="shared" si="2"/>
        <v>-28.82882882882883</v>
      </c>
      <c r="E103" s="18"/>
      <c r="F103" s="4"/>
      <c r="G103" s="21">
        <v>836</v>
      </c>
      <c r="H103" s="21">
        <v>996</v>
      </c>
      <c r="I103" s="18">
        <f t="shared" si="3"/>
        <v>19.138755980861244</v>
      </c>
    </row>
    <row r="104" spans="1:9" ht="11.25" customHeight="1">
      <c r="A104" s="2" t="s">
        <v>96</v>
      </c>
      <c r="B104" s="21">
        <v>583</v>
      </c>
      <c r="C104" s="21">
        <v>399</v>
      </c>
      <c r="D104" s="18">
        <f t="shared" si="2"/>
        <v>-31.56089193825043</v>
      </c>
      <c r="E104" s="18"/>
      <c r="F104" s="4"/>
      <c r="G104" s="21">
        <v>3944</v>
      </c>
      <c r="H104" s="21">
        <v>4638</v>
      </c>
      <c r="I104" s="18">
        <f t="shared" si="3"/>
        <v>17.59634888438134</v>
      </c>
    </row>
    <row r="105" spans="1:9" ht="11.25" customHeight="1">
      <c r="A105" s="2" t="s">
        <v>97</v>
      </c>
      <c r="B105" s="21">
        <v>239</v>
      </c>
      <c r="C105" s="21">
        <v>183</v>
      </c>
      <c r="D105" s="18">
        <f t="shared" si="2"/>
        <v>-23.430962343096233</v>
      </c>
      <c r="E105" s="18"/>
      <c r="F105" s="4"/>
      <c r="G105" s="21">
        <v>987</v>
      </c>
      <c r="H105" s="21">
        <v>1137</v>
      </c>
      <c r="I105" s="18">
        <f t="shared" si="3"/>
        <v>15.19756838905775</v>
      </c>
    </row>
    <row r="106" spans="1:9" ht="11.25" customHeight="1">
      <c r="A106" s="2" t="s">
        <v>98</v>
      </c>
      <c r="B106" s="21">
        <v>53</v>
      </c>
      <c r="C106" s="21">
        <v>41</v>
      </c>
      <c r="D106" s="18">
        <f t="shared" si="2"/>
        <v>-22.641509433962266</v>
      </c>
      <c r="E106" s="18"/>
      <c r="F106" s="4"/>
      <c r="G106" s="21">
        <v>328</v>
      </c>
      <c r="H106" s="21">
        <v>374</v>
      </c>
      <c r="I106" s="18">
        <f t="shared" si="3"/>
        <v>14.02439024390244</v>
      </c>
    </row>
    <row r="107" spans="1:9" ht="11.25" customHeight="1">
      <c r="A107" s="2" t="s">
        <v>99</v>
      </c>
      <c r="B107" s="21">
        <v>174</v>
      </c>
      <c r="C107" s="21">
        <v>120</v>
      </c>
      <c r="D107" s="18">
        <f t="shared" si="2"/>
        <v>-31.03448275862069</v>
      </c>
      <c r="E107" s="18"/>
      <c r="F107" s="4"/>
      <c r="G107" s="21">
        <v>847</v>
      </c>
      <c r="H107" s="21">
        <v>982</v>
      </c>
      <c r="I107" s="18">
        <f t="shared" si="3"/>
        <v>15.938606847697756</v>
      </c>
    </row>
    <row r="108" spans="1:9" ht="11.25" customHeight="1">
      <c r="A108" s="2" t="s">
        <v>100</v>
      </c>
      <c r="B108" s="21">
        <v>45</v>
      </c>
      <c r="C108" s="21">
        <v>38</v>
      </c>
      <c r="D108" s="18">
        <f t="shared" si="2"/>
        <v>-15.555555555555555</v>
      </c>
      <c r="E108" s="18"/>
      <c r="F108" s="4"/>
      <c r="G108" s="21">
        <v>221</v>
      </c>
      <c r="H108" s="21">
        <v>265</v>
      </c>
      <c r="I108" s="18">
        <f t="shared" si="3"/>
        <v>19.90950226244344</v>
      </c>
    </row>
    <row r="109" spans="1:9" ht="11.25" customHeight="1">
      <c r="A109" s="2" t="s">
        <v>101</v>
      </c>
      <c r="B109" s="21">
        <v>156</v>
      </c>
      <c r="C109" s="21">
        <v>106</v>
      </c>
      <c r="D109" s="18">
        <f t="shared" si="2"/>
        <v>-32.05128205128205</v>
      </c>
      <c r="E109" s="18"/>
      <c r="F109" s="4"/>
      <c r="G109" s="21">
        <v>660</v>
      </c>
      <c r="H109" s="21">
        <v>770</v>
      </c>
      <c r="I109" s="18">
        <f t="shared" si="3"/>
        <v>16.666666666666664</v>
      </c>
    </row>
    <row r="110" spans="1:9" ht="11.25" customHeight="1">
      <c r="A110" s="2" t="s">
        <v>102</v>
      </c>
      <c r="B110" s="21">
        <v>74</v>
      </c>
      <c r="C110" s="21">
        <v>48</v>
      </c>
      <c r="D110" s="18">
        <f t="shared" si="2"/>
        <v>-35.13513513513514</v>
      </c>
      <c r="E110" s="18"/>
      <c r="F110" s="4"/>
      <c r="G110" s="21">
        <v>378</v>
      </c>
      <c r="H110" s="21">
        <v>437</v>
      </c>
      <c r="I110" s="18">
        <f t="shared" si="3"/>
        <v>15.608465608465607</v>
      </c>
    </row>
    <row r="111" spans="1:9" ht="11.25" customHeight="1">
      <c r="A111" s="2" t="s">
        <v>103</v>
      </c>
      <c r="B111" s="21">
        <v>329</v>
      </c>
      <c r="C111" s="21">
        <v>211</v>
      </c>
      <c r="D111" s="18">
        <f t="shared" si="2"/>
        <v>-35.86626139817629</v>
      </c>
      <c r="E111" s="18"/>
      <c r="F111" s="4"/>
      <c r="G111" s="21">
        <v>1919</v>
      </c>
      <c r="H111" s="21">
        <v>2254</v>
      </c>
      <c r="I111" s="18">
        <f t="shared" si="3"/>
        <v>17.457008858780615</v>
      </c>
    </row>
    <row r="112" spans="1:9" ht="11.25" customHeight="1">
      <c r="A112" s="2" t="s">
        <v>104</v>
      </c>
      <c r="B112" s="21">
        <v>70</v>
      </c>
      <c r="C112" s="21">
        <v>54</v>
      </c>
      <c r="D112" s="18">
        <f t="shared" si="2"/>
        <v>-22.857142857142858</v>
      </c>
      <c r="E112" s="18"/>
      <c r="F112" s="4"/>
      <c r="G112" s="21">
        <v>551</v>
      </c>
      <c r="H112" s="21">
        <v>599</v>
      </c>
      <c r="I112" s="18">
        <f t="shared" si="3"/>
        <v>8.711433756805807</v>
      </c>
    </row>
    <row r="113" spans="1:9" ht="11.25" customHeight="1">
      <c r="A113" s="2" t="s">
        <v>105</v>
      </c>
      <c r="B113" s="21">
        <v>7006</v>
      </c>
      <c r="C113" s="21">
        <v>4768</v>
      </c>
      <c r="D113" s="18">
        <f t="shared" si="2"/>
        <v>-31.94404795889238</v>
      </c>
      <c r="E113" s="18"/>
      <c r="F113" s="4"/>
      <c r="G113" s="21">
        <v>46483</v>
      </c>
      <c r="H113" s="21">
        <v>53016</v>
      </c>
      <c r="I113" s="18">
        <f t="shared" si="3"/>
        <v>14.054600606673407</v>
      </c>
    </row>
    <row r="114" spans="1:9" ht="11.25" customHeight="1">
      <c r="A114" s="5" t="s">
        <v>106</v>
      </c>
      <c r="B114" s="22">
        <f>SUM(B9:B113)</f>
        <v>74456</v>
      </c>
      <c r="C114" s="22">
        <f>SUM(C9:C113)</f>
        <v>53750</v>
      </c>
      <c r="D114" s="19">
        <f t="shared" si="2"/>
        <v>-27.809713119157625</v>
      </c>
      <c r="E114" s="19"/>
      <c r="F114" s="6"/>
      <c r="G114" s="22">
        <f>SUM(G9:G113)</f>
        <v>467924</v>
      </c>
      <c r="H114" s="22">
        <f>SUM(H9:H113)</f>
        <v>545953</v>
      </c>
      <c r="I114" s="19">
        <f t="shared" si="3"/>
        <v>16.675571246612698</v>
      </c>
    </row>
    <row r="115" spans="1:9" ht="3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s="9" customFormat="1" ht="10.5" customHeight="1">
      <c r="A116" s="25" t="s">
        <v>111</v>
      </c>
      <c r="B116" s="25"/>
      <c r="C116" s="25"/>
      <c r="D116" s="25"/>
      <c r="E116" s="25"/>
      <c r="F116" s="25"/>
      <c r="G116" s="25"/>
      <c r="H116" s="25"/>
      <c r="I116" s="25"/>
    </row>
    <row r="117" s="8" customFormat="1" ht="10.5" customHeight="1">
      <c r="A117" s="7"/>
    </row>
  </sheetData>
  <sheetProtection/>
  <mergeCells count="7">
    <mergeCell ref="A1:I1"/>
    <mergeCell ref="A2:I2"/>
    <mergeCell ref="A116:I116"/>
    <mergeCell ref="B4:D5"/>
    <mergeCell ref="G4:I5"/>
    <mergeCell ref="D7:E7"/>
    <mergeCell ref="I7:J7"/>
  </mergeCells>
  <printOptions horizontalCentered="1"/>
  <pageMargins left="1" right="1" top="0.9" bottom="0.9" header="0" footer="0"/>
  <pageSetup horizontalDpi="600" verticalDpi="600" orientation="portrait" r:id="rId2"/>
  <rowBreaks count="1" manualBreakCount="1">
    <brk id="62" max="9" man="1"/>
  </rowBreaks>
  <ignoredErrors>
    <ignoredError sqref="B7:H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2020-11-10T16:35:49Z</cp:lastPrinted>
  <dcterms:created xsi:type="dcterms:W3CDTF">1998-01-27T20:29:58Z</dcterms:created>
  <dcterms:modified xsi:type="dcterms:W3CDTF">2023-08-22T17:56:28Z</dcterms:modified>
  <cp:category/>
  <cp:version/>
  <cp:contentType/>
  <cp:contentStatus/>
</cp:coreProperties>
</file>