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RANS6" sheetId="1" r:id="rId1"/>
  </sheets>
  <definedNames>
    <definedName name="_Key1" hidden="1">'TRANS6'!$J$5</definedName>
    <definedName name="_Order1" hidden="1">255</definedName>
    <definedName name="_Regression_Int" localSheetId="0" hidden="1">1</definedName>
    <definedName name="_Sort" hidden="1">'TRANS6'!$J$5:$K$55</definedName>
    <definedName name="ALL">'TRANS6'!$A$1:$H$61</definedName>
    <definedName name="_xlnm.Print_Area" localSheetId="0">'TRANS6'!$A$1:$H$60</definedName>
    <definedName name="Print_Area_MI" localSheetId="0">'TRANS6'!$A$1:$H$60</definedName>
  </definedNames>
  <calcPr fullCalcOnLoad="1"/>
</workbook>
</file>

<file path=xl/sharedStrings.xml><?xml version="1.0" encoding="utf-8"?>
<sst xmlns="http://schemas.openxmlformats.org/spreadsheetml/2006/main" count="58" uniqueCount="58">
  <si>
    <t>Alabama</t>
  </si>
  <si>
    <t>Alaska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</si>
  <si>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</si>
  <si>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</si>
  <si>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</si>
  <si>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</si>
  <si>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</si>
  <si>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</si>
  <si>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</si>
  <si>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</si>
  <si>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</si>
  <si>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</si>
  <si>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</si>
  <si>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</si>
  <si>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</si>
  <si>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</si>
  <si>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</si>
  <si>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</si>
  <si>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</si>
  <si>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</si>
  <si>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</si>
  <si>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</si>
  <si>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</si>
  <si>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</si>
  <si>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</si>
  <si>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</si>
  <si>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</si>
  <si>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</si>
  <si>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</si>
  <si>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</si>
  <si>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</si>
  <si>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</si>
  <si>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</si>
  <si>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</si>
  <si>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</si>
  <si>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</si>
  <si>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</si>
  <si>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</si>
  <si>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</si>
  <si>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</si>
  <si>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</si>
  <si>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</si>
  <si>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</si>
  <si>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</si>
  <si>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</si>
  <si>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</si>
  <si>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</si>
  <si>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</si>
  <si>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</si>
  <si>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United States</t>
  </si>
  <si>
    <t>Rank</t>
  </si>
  <si>
    <t>Minnesota</t>
  </si>
  <si>
    <t>Road length in miles.</t>
  </si>
  <si>
    <t>Arizona</t>
  </si>
  <si>
    <t>Indiana</t>
  </si>
  <si>
    <r>
      <t xml:space="preserve">Source: U.S. Department of Transportation, Federal Highway Administration, </t>
    </r>
    <r>
      <rPr>
        <i/>
        <sz val="7"/>
        <rFont val="Arial"/>
        <family val="2"/>
      </rPr>
      <t>Highway Statistics,</t>
    </r>
    <r>
      <rPr>
        <sz val="7"/>
        <rFont val="Arial"/>
        <family val="2"/>
      </rPr>
      <t xml:space="preserve"> various issues, Section 4: Highway 
   Infrastructure, Public Road Mileage by Functional System, (Table HM-20), https://www.fhwa.dot.gov/policyinformation/statistics/2021
   (accessed July 11, 2023).</t>
    </r>
  </si>
  <si>
    <t>Public Road Length by State, 2016-2021</t>
  </si>
  <si>
    <t>Rank based on 2021 road length.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</si>
</sst>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#,##0\ \ \ \ \ "/>
    <numFmt numFmtId="174" formatCode="#,##0\ \ \ \ \ \ "/>
    <numFmt numFmtId="175" formatCode="#,##0\ \ \ \ \ \ \ \ \ \ "/>
    <numFmt numFmtId="176" formatCode="#,##0\ \ \ \ \ \ \ \ "/>
    <numFmt numFmtId="177" formatCode="_(* #,##0_);_(* \(#,##0\);_ 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9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Helv"/>
      <family val="0"/>
    </font>
    <font>
      <b/>
      <sz val="8"/>
      <name val="Helv"/>
      <family val="0"/>
    </font>
    <font>
      <vertAlign val="superscript"/>
      <sz val="7"/>
      <name val="Arial"/>
      <family val="2"/>
    </font>
    <font>
      <sz val="11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172" fontId="0" fillId="0" borderId="0" xfId="0" applyAlignment="1">
      <alignment/>
    </xf>
    <xf numFmtId="172" fontId="6" fillId="0" borderId="0" xfId="0" applyFont="1" applyAlignment="1">
      <alignment vertical="center"/>
    </xf>
    <xf numFmtId="172" fontId="6" fillId="0" borderId="0" xfId="0" applyFont="1" applyBorder="1" applyAlignment="1">
      <alignment vertical="center"/>
    </xf>
    <xf numFmtId="172" fontId="7" fillId="0" borderId="0" xfId="0" applyFont="1" applyAlignment="1" applyProtection="1">
      <alignment horizontal="left" vertical="center"/>
      <protection/>
    </xf>
    <xf numFmtId="172" fontId="1" fillId="0" borderId="0" xfId="0" applyFont="1" applyBorder="1" applyAlignment="1">
      <alignment horizontal="center" vertical="center"/>
    </xf>
    <xf numFmtId="172" fontId="0" fillId="0" borderId="0" xfId="0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Alignment="1">
      <alignment/>
    </xf>
    <xf numFmtId="172" fontId="7" fillId="0" borderId="0" xfId="0" applyFont="1" applyAlignment="1">
      <alignment vertical="center"/>
    </xf>
    <xf numFmtId="172" fontId="12" fillId="0" borderId="0" xfId="0" applyFont="1" applyAlignment="1">
      <alignment/>
    </xf>
    <xf numFmtId="172" fontId="12" fillId="0" borderId="0" xfId="0" applyFont="1" applyAlignment="1">
      <alignment vertical="center"/>
    </xf>
    <xf numFmtId="172" fontId="12" fillId="0" borderId="0" xfId="0" applyFont="1" applyAlignment="1">
      <alignment/>
    </xf>
    <xf numFmtId="37" fontId="7" fillId="0" borderId="0" xfId="0" applyNumberFormat="1" applyFont="1" applyAlignment="1" applyProtection="1">
      <alignment vertical="center"/>
      <protection/>
    </xf>
    <xf numFmtId="172" fontId="8" fillId="0" borderId="0" xfId="0" applyFont="1" applyAlignment="1">
      <alignment/>
    </xf>
    <xf numFmtId="172" fontId="13" fillId="0" borderId="0" xfId="0" applyFont="1" applyAlignment="1">
      <alignment vertical="center"/>
    </xf>
    <xf numFmtId="172" fontId="15" fillId="0" borderId="0" xfId="0" applyFont="1" applyAlignment="1">
      <alignment/>
    </xf>
    <xf numFmtId="172" fontId="12" fillId="0" borderId="0" xfId="0" applyFont="1" applyFill="1" applyBorder="1" applyAlignment="1" applyProtection="1">
      <alignment horizontal="right" indent="1"/>
      <protection/>
    </xf>
    <xf numFmtId="172" fontId="12" fillId="0" borderId="0" xfId="0" applyFont="1" applyAlignment="1" applyProtection="1">
      <alignment horizontal="left" vertical="center"/>
      <protection/>
    </xf>
    <xf numFmtId="37" fontId="12" fillId="0" borderId="0" xfId="0" applyNumberFormat="1" applyFont="1" applyAlignment="1" applyProtection="1">
      <alignment vertical="center"/>
      <protection/>
    </xf>
    <xf numFmtId="172" fontId="16" fillId="0" borderId="0" xfId="0" applyFont="1" applyAlignment="1">
      <alignment/>
    </xf>
    <xf numFmtId="172" fontId="12" fillId="0" borderId="0" xfId="0" applyFont="1" applyAlignment="1" applyProtection="1">
      <alignment horizontal="center"/>
      <protection/>
    </xf>
    <xf numFmtId="172" fontId="7" fillId="0" borderId="0" xfId="0" applyFont="1" applyAlignment="1" applyProtection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172" fontId="12" fillId="0" borderId="0" xfId="0" applyFont="1" applyAlignment="1" applyProtection="1">
      <alignment horizontal="left"/>
      <protection/>
    </xf>
    <xf numFmtId="172" fontId="12" fillId="0" borderId="0" xfId="0" applyFont="1" applyBorder="1" applyAlignment="1" applyProtection="1">
      <alignment horizontal="left"/>
      <protection/>
    </xf>
    <xf numFmtId="3" fontId="7" fillId="0" borderId="0" xfId="0" applyNumberFormat="1" applyFont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172" fontId="13" fillId="0" borderId="0" xfId="0" applyFont="1" applyAlignment="1">
      <alignment/>
    </xf>
    <xf numFmtId="172" fontId="13" fillId="0" borderId="0" xfId="0" applyFont="1" applyAlignment="1" applyProtection="1">
      <alignment horizontal="left" vertical="center" wrapText="1"/>
      <protection/>
    </xf>
    <xf numFmtId="172" fontId="13" fillId="0" borderId="0" xfId="0" applyFont="1" applyAlignment="1" applyProtection="1">
      <alignment horizontal="left" vertical="center"/>
      <protection/>
    </xf>
    <xf numFmtId="172" fontId="5" fillId="0" borderId="0" xfId="0" applyFont="1" applyAlignment="1" applyProtection="1">
      <alignment horizontal="center"/>
      <protection/>
    </xf>
    <xf numFmtId="172" fontId="13" fillId="0" borderId="0" xfId="0" applyFont="1" applyAlignment="1">
      <alignment horizontal="left" vertical="center"/>
    </xf>
    <xf numFmtId="172" fontId="13" fillId="0" borderId="0" xfId="0" applyFont="1" applyAlignment="1" applyProtection="1">
      <alignment horizontal="left" vertical="center" wrapText="1"/>
      <protection/>
    </xf>
    <xf numFmtId="172" fontId="13" fillId="0" borderId="0" xfId="0" applyFont="1" applyAlignment="1" applyProtection="1">
      <alignment horizontal="left" vertical="center"/>
      <protection/>
    </xf>
    <xf numFmtId="172" fontId="17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0</xdr:rowOff>
    </xdr:from>
    <xdr:to>
      <xdr:col>8</xdr:col>
      <xdr:colOff>19050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877175"/>
          <a:ext cx="550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8</xdr:col>
      <xdr:colOff>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371475"/>
          <a:ext cx="550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171450"/>
          <a:ext cx="550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1"/>
  <sheetViews>
    <sheetView showGridLines="0" tabSelected="1" zoomScalePageLayoutView="0" workbookViewId="0" topLeftCell="A1">
      <selection activeCell="A3" sqref="A3"/>
    </sheetView>
  </sheetViews>
  <sheetFormatPr defaultColWidth="9.77734375" defaultRowHeight="15.75"/>
  <cols>
    <col min="1" max="1" width="12.3359375" style="0" customWidth="1"/>
    <col min="2" max="7" width="7.77734375" style="0" customWidth="1"/>
    <col min="8" max="8" width="5.21484375" style="0" customWidth="1"/>
    <col min="9" max="9" width="5.77734375" style="0" customWidth="1"/>
  </cols>
  <sheetData>
    <row r="1" spans="1:13" s="7" customFormat="1" ht="12" customHeight="1">
      <c r="A1" s="31" t="s">
        <v>56</v>
      </c>
      <c r="B1" s="31"/>
      <c r="C1" s="31"/>
      <c r="D1" s="31"/>
      <c r="E1" s="31"/>
      <c r="F1" s="31"/>
      <c r="G1" s="31"/>
      <c r="H1" s="31"/>
      <c r="I1" s="1"/>
      <c r="J1" s="1"/>
      <c r="K1" s="1"/>
      <c r="L1" s="1"/>
      <c r="M1" s="1"/>
    </row>
    <row r="2" spans="3:13" ht="3" customHeight="1">
      <c r="C2" s="4"/>
      <c r="D2" s="4"/>
      <c r="E2" s="4"/>
      <c r="F2" s="4"/>
      <c r="G2" s="4"/>
      <c r="H2" s="4"/>
      <c r="I2" s="1"/>
      <c r="J2" s="1"/>
      <c r="K2" s="1"/>
      <c r="L2" s="1"/>
      <c r="M2" s="1"/>
    </row>
    <row r="3" spans="1:13" s="11" customFormat="1" ht="12.75" customHeight="1">
      <c r="A3" s="9" t="s">
        <v>48</v>
      </c>
      <c r="B3" s="16">
        <v>2016</v>
      </c>
      <c r="C3" s="16">
        <v>2017</v>
      </c>
      <c r="D3" s="16">
        <v>2018</v>
      </c>
      <c r="E3" s="16">
        <v>2019</v>
      </c>
      <c r="F3" s="16">
        <v>2020</v>
      </c>
      <c r="G3" s="16">
        <v>2021</v>
      </c>
      <c r="H3" s="20" t="s">
        <v>50</v>
      </c>
      <c r="I3" s="10"/>
      <c r="J3" s="10"/>
      <c r="K3" s="10"/>
      <c r="L3" s="10"/>
      <c r="M3" s="10"/>
    </row>
    <row r="4" spans="1:13" ht="3" customHeight="1">
      <c r="A4" s="5"/>
      <c r="B4" s="6"/>
      <c r="C4" s="6"/>
      <c r="D4" s="6"/>
      <c r="E4" s="6"/>
      <c r="F4" s="6"/>
      <c r="G4" s="6"/>
      <c r="H4" s="6"/>
      <c r="I4" s="1"/>
      <c r="J4" s="1"/>
      <c r="K4" s="1"/>
      <c r="L4" s="1"/>
      <c r="M4" s="1"/>
    </row>
    <row r="5" spans="1:13" s="13" customFormat="1" ht="11.25" customHeight="1">
      <c r="A5" s="21" t="s">
        <v>0</v>
      </c>
      <c r="B5" s="25">
        <v>101975.36</v>
      </c>
      <c r="C5" s="25">
        <v>101096.96600000001</v>
      </c>
      <c r="D5" s="25">
        <v>100962.389</v>
      </c>
      <c r="E5" s="25">
        <v>100684.55</v>
      </c>
      <c r="F5" s="25">
        <v>100171</v>
      </c>
      <c r="G5" s="25">
        <v>100177</v>
      </c>
      <c r="H5" s="25">
        <f>RANK(G5,$G$5:$G$55,0)</f>
        <v>17</v>
      </c>
      <c r="I5" s="8"/>
      <c r="J5" s="8"/>
      <c r="K5" s="12"/>
      <c r="L5" s="8"/>
      <c r="M5" s="8"/>
    </row>
    <row r="6" spans="1:13" s="13" customFormat="1" ht="11.25" customHeight="1">
      <c r="A6" s="21" t="s">
        <v>1</v>
      </c>
      <c r="B6" s="25">
        <v>15528.069</v>
      </c>
      <c r="C6" s="25">
        <v>15534.909000000001</v>
      </c>
      <c r="D6" s="25">
        <v>17049.748000000003</v>
      </c>
      <c r="E6" s="25">
        <v>17735.624</v>
      </c>
      <c r="F6" s="25">
        <v>17681</v>
      </c>
      <c r="G6" s="25">
        <v>17690</v>
      </c>
      <c r="H6" s="25">
        <f aca="true" t="shared" si="0" ref="H6:H36">RANK(G6,$G$5:$G$55,0)</f>
        <v>45</v>
      </c>
      <c r="I6" s="8"/>
      <c r="J6" s="3"/>
      <c r="K6" s="12"/>
      <c r="L6" s="8"/>
      <c r="M6" s="8"/>
    </row>
    <row r="7" spans="1:13" s="13" customFormat="1" ht="12" customHeight="1">
      <c r="A7" s="21" t="s">
        <v>53</v>
      </c>
      <c r="B7" s="25">
        <v>66035.051</v>
      </c>
      <c r="C7" s="25">
        <v>66557.902</v>
      </c>
      <c r="D7" s="25">
        <v>66781.69900000001</v>
      </c>
      <c r="E7" s="25">
        <v>66901.12400000001</v>
      </c>
      <c r="F7" s="25">
        <v>66968</v>
      </c>
      <c r="G7" s="25">
        <v>74783</v>
      </c>
      <c r="H7" s="25">
        <f t="shared" si="0"/>
        <v>31</v>
      </c>
      <c r="I7" s="8"/>
      <c r="J7" s="8"/>
      <c r="K7" s="12"/>
      <c r="L7" s="8"/>
      <c r="M7" s="8"/>
    </row>
    <row r="8" spans="1:13" s="13" customFormat="1" ht="11.25" customHeight="1">
      <c r="A8" s="21" t="s">
        <v>2</v>
      </c>
      <c r="B8" s="25">
        <v>102616.07699999999</v>
      </c>
      <c r="C8" s="25">
        <v>102602.65400000001</v>
      </c>
      <c r="D8" s="25">
        <v>102621.77100000001</v>
      </c>
      <c r="E8" s="25">
        <v>102614.97200000001</v>
      </c>
      <c r="F8" s="25">
        <v>99246</v>
      </c>
      <c r="G8" s="25">
        <v>99332</v>
      </c>
      <c r="H8" s="25">
        <f t="shared" si="0"/>
        <v>18</v>
      </c>
      <c r="I8" s="8"/>
      <c r="J8" s="3"/>
      <c r="K8" s="12"/>
      <c r="L8" s="8"/>
      <c r="M8" s="8"/>
    </row>
    <row r="9" spans="1:13" s="13" customFormat="1" ht="11.25" customHeight="1">
      <c r="A9" s="21" t="s">
        <v>3</v>
      </c>
      <c r="B9" s="25">
        <v>180799.994</v>
      </c>
      <c r="C9" s="25">
        <v>176214.239</v>
      </c>
      <c r="D9" s="25">
        <v>175589.28500000003</v>
      </c>
      <c r="E9" s="25">
        <v>175555.46000000002</v>
      </c>
      <c r="F9" s="25">
        <v>175562</v>
      </c>
      <c r="G9" s="25">
        <v>177300</v>
      </c>
      <c r="H9" s="25">
        <f t="shared" si="0"/>
        <v>2</v>
      </c>
      <c r="I9" s="8"/>
      <c r="J9" s="3"/>
      <c r="K9" s="12"/>
      <c r="L9" s="8"/>
      <c r="M9" s="8"/>
    </row>
    <row r="10" spans="1:13" s="13" customFormat="1" ht="11.25" customHeight="1">
      <c r="A10" s="21" t="s">
        <v>4</v>
      </c>
      <c r="B10" s="25">
        <v>88827.65500000001</v>
      </c>
      <c r="C10" s="25">
        <v>88818.014</v>
      </c>
      <c r="D10" s="25">
        <v>88974.874</v>
      </c>
      <c r="E10" s="25">
        <v>89068.852</v>
      </c>
      <c r="F10" s="25">
        <v>89207</v>
      </c>
      <c r="G10" s="25">
        <v>89385</v>
      </c>
      <c r="H10" s="25">
        <f t="shared" si="0"/>
        <v>22</v>
      </c>
      <c r="I10" s="8"/>
      <c r="J10" s="3"/>
      <c r="K10" s="12"/>
      <c r="L10" s="8"/>
      <c r="M10" s="8"/>
    </row>
    <row r="11" spans="1:13" s="13" customFormat="1" ht="11.25" customHeight="1">
      <c r="A11" s="21" t="s">
        <v>5</v>
      </c>
      <c r="B11" s="25">
        <v>21530.83</v>
      </c>
      <c r="C11" s="25">
        <v>21543.839999999997</v>
      </c>
      <c r="D11" s="25">
        <v>21555.74</v>
      </c>
      <c r="E11" s="25">
        <v>21577.4</v>
      </c>
      <c r="F11" s="25">
        <v>21575</v>
      </c>
      <c r="G11" s="25">
        <v>21363</v>
      </c>
      <c r="H11" s="25">
        <f t="shared" si="0"/>
        <v>44</v>
      </c>
      <c r="I11" s="8"/>
      <c r="J11" s="3"/>
      <c r="K11" s="12"/>
      <c r="L11" s="8"/>
      <c r="M11" s="8"/>
    </row>
    <row r="12" spans="1:13" s="13" customFormat="1" ht="11.25" customHeight="1">
      <c r="A12" s="21" t="s">
        <v>6</v>
      </c>
      <c r="B12" s="25">
        <v>6427.18</v>
      </c>
      <c r="C12" s="25">
        <v>6452.45</v>
      </c>
      <c r="D12" s="25">
        <v>6461.120000000001</v>
      </c>
      <c r="E12" s="25">
        <v>6499.03</v>
      </c>
      <c r="F12" s="25">
        <v>6526</v>
      </c>
      <c r="G12" s="25">
        <v>6544</v>
      </c>
      <c r="H12" s="25">
        <f t="shared" si="0"/>
        <v>48</v>
      </c>
      <c r="I12" s="8"/>
      <c r="J12" s="3"/>
      <c r="K12" s="12"/>
      <c r="L12" s="8"/>
      <c r="M12" s="8"/>
    </row>
    <row r="13" spans="1:13" s="13" customFormat="1" ht="11.25" customHeight="1">
      <c r="A13" s="22" t="s">
        <v>7</v>
      </c>
      <c r="B13" s="25">
        <v>1508.737</v>
      </c>
      <c r="C13" s="25">
        <v>1513.933</v>
      </c>
      <c r="D13" s="25">
        <v>1513.9470000000001</v>
      </c>
      <c r="E13" s="25">
        <v>1514.6499999999999</v>
      </c>
      <c r="F13" s="25">
        <v>1516</v>
      </c>
      <c r="G13" s="25">
        <v>1520</v>
      </c>
      <c r="H13" s="25">
        <f t="shared" si="0"/>
        <v>51</v>
      </c>
      <c r="I13" s="8"/>
      <c r="J13" s="3"/>
      <c r="K13" s="12"/>
      <c r="L13" s="8"/>
      <c r="M13" s="8"/>
    </row>
    <row r="14" spans="1:13" s="13" customFormat="1" ht="11.25" customHeight="1">
      <c r="A14" s="21" t="s">
        <v>8</v>
      </c>
      <c r="B14" s="25">
        <v>122735.788</v>
      </c>
      <c r="C14" s="25">
        <v>122848.473</v>
      </c>
      <c r="D14" s="25">
        <v>123099.22399999999</v>
      </c>
      <c r="E14" s="25">
        <v>123104.45</v>
      </c>
      <c r="F14" s="25">
        <v>123488</v>
      </c>
      <c r="G14" s="25">
        <v>123652</v>
      </c>
      <c r="H14" s="25">
        <f t="shared" si="0"/>
        <v>8</v>
      </c>
      <c r="I14" s="8"/>
      <c r="J14" s="8"/>
      <c r="K14" s="12"/>
      <c r="L14" s="8"/>
      <c r="M14" s="8"/>
    </row>
    <row r="15" spans="1:13" s="13" customFormat="1" ht="11.25" customHeight="1">
      <c r="A15" s="21" t="s">
        <v>9</v>
      </c>
      <c r="B15" s="25">
        <v>128235.18699999999</v>
      </c>
      <c r="C15" s="25">
        <v>128355.013</v>
      </c>
      <c r="D15" s="25">
        <v>128396.51800000001</v>
      </c>
      <c r="E15" s="25">
        <v>128461.491</v>
      </c>
      <c r="F15" s="25">
        <v>128572</v>
      </c>
      <c r="G15" s="25">
        <v>125701</v>
      </c>
      <c r="H15" s="25">
        <f t="shared" si="0"/>
        <v>7</v>
      </c>
      <c r="I15" s="8"/>
      <c r="J15" s="3"/>
      <c r="K15" s="12"/>
      <c r="L15" s="8"/>
      <c r="M15" s="8"/>
    </row>
    <row r="16" spans="1:13" s="13" customFormat="1" ht="11.25" customHeight="1">
      <c r="A16" s="21" t="s">
        <v>10</v>
      </c>
      <c r="B16" s="25">
        <v>4468.556</v>
      </c>
      <c r="C16" s="25">
        <v>4476.268</v>
      </c>
      <c r="D16" s="25">
        <v>4475.479</v>
      </c>
      <c r="E16" s="25">
        <v>4498.691</v>
      </c>
      <c r="F16" s="25">
        <v>4501</v>
      </c>
      <c r="G16" s="25">
        <v>4515</v>
      </c>
      <c r="H16" s="25">
        <f t="shared" si="0"/>
        <v>50</v>
      </c>
      <c r="I16" s="8"/>
      <c r="J16" s="8"/>
      <c r="K16" s="12"/>
      <c r="L16" s="8"/>
      <c r="M16" s="8"/>
    </row>
    <row r="17" spans="1:13" s="13" customFormat="1" ht="11.25" customHeight="1">
      <c r="A17" s="21" t="s">
        <v>11</v>
      </c>
      <c r="B17" s="25">
        <v>51341.787</v>
      </c>
      <c r="C17" s="25">
        <v>52437.348</v>
      </c>
      <c r="D17" s="25">
        <v>56347.369999999995</v>
      </c>
      <c r="E17" s="25">
        <v>52518.76299999999</v>
      </c>
      <c r="F17" s="25">
        <v>53281</v>
      </c>
      <c r="G17" s="25">
        <v>54031</v>
      </c>
      <c r="H17" s="25">
        <f t="shared" si="0"/>
        <v>35</v>
      </c>
      <c r="I17" s="8"/>
      <c r="J17" s="3"/>
      <c r="K17" s="12"/>
      <c r="L17" s="8"/>
      <c r="M17" s="8"/>
    </row>
    <row r="18" spans="1:13" s="13" customFormat="1" ht="11.25" customHeight="1">
      <c r="A18" s="21" t="s">
        <v>12</v>
      </c>
      <c r="B18" s="25">
        <v>145892.44</v>
      </c>
      <c r="C18" s="25">
        <v>145935.68</v>
      </c>
      <c r="D18" s="25">
        <v>145975.61000000002</v>
      </c>
      <c r="E18" s="25">
        <v>145966.88</v>
      </c>
      <c r="F18" s="25">
        <v>145993</v>
      </c>
      <c r="G18" s="25">
        <v>145997</v>
      </c>
      <c r="H18" s="25">
        <f t="shared" si="0"/>
        <v>3</v>
      </c>
      <c r="I18" s="8"/>
      <c r="J18" s="3"/>
      <c r="K18" s="12"/>
      <c r="L18" s="8"/>
      <c r="M18" s="8"/>
    </row>
    <row r="19" spans="1:13" s="13" customFormat="1" ht="12" customHeight="1">
      <c r="A19" s="21" t="s">
        <v>54</v>
      </c>
      <c r="B19" s="25">
        <v>96615.98</v>
      </c>
      <c r="C19" s="25">
        <v>96790</v>
      </c>
      <c r="D19" s="25">
        <v>96962.011</v>
      </c>
      <c r="E19" s="25">
        <v>96906</v>
      </c>
      <c r="F19" s="25">
        <v>97110</v>
      </c>
      <c r="G19" s="25">
        <v>97827</v>
      </c>
      <c r="H19" s="25">
        <f t="shared" si="0"/>
        <v>19</v>
      </c>
      <c r="I19" s="8"/>
      <c r="J19" s="3"/>
      <c r="K19" s="12"/>
      <c r="L19" s="8"/>
      <c r="M19" s="8"/>
    </row>
    <row r="20" spans="1:13" s="13" customFormat="1" ht="11.25" customHeight="1">
      <c r="A20" s="21" t="s">
        <v>13</v>
      </c>
      <c r="B20" s="25">
        <v>114741.38</v>
      </c>
      <c r="C20" s="25">
        <v>114637.186</v>
      </c>
      <c r="D20" s="25">
        <v>114745.091</v>
      </c>
      <c r="E20" s="25">
        <v>114803.204</v>
      </c>
      <c r="F20" s="25">
        <v>114838</v>
      </c>
      <c r="G20" s="25">
        <v>114878</v>
      </c>
      <c r="H20" s="25">
        <f t="shared" si="0"/>
        <v>14</v>
      </c>
      <c r="I20" s="8"/>
      <c r="J20" s="3"/>
      <c r="K20" s="12"/>
      <c r="L20" s="8"/>
      <c r="M20" s="8"/>
    </row>
    <row r="21" spans="1:13" s="19" customFormat="1" ht="11.25" customHeight="1">
      <c r="A21" s="23" t="s">
        <v>14</v>
      </c>
      <c r="B21" s="26">
        <v>142046.815</v>
      </c>
      <c r="C21" s="26">
        <v>142054.24</v>
      </c>
      <c r="D21" s="26">
        <v>142200.228</v>
      </c>
      <c r="E21" s="26">
        <v>140372</v>
      </c>
      <c r="F21" s="26">
        <v>140112</v>
      </c>
      <c r="G21" s="26">
        <v>139181</v>
      </c>
      <c r="H21" s="27">
        <f t="shared" si="0"/>
        <v>5</v>
      </c>
      <c r="I21" s="10"/>
      <c r="J21" s="17"/>
      <c r="K21" s="18"/>
      <c r="L21" s="10"/>
      <c r="M21" s="10"/>
    </row>
    <row r="22" spans="1:13" s="13" customFormat="1" ht="11.25" customHeight="1">
      <c r="A22" s="21" t="s">
        <v>15</v>
      </c>
      <c r="B22" s="25">
        <v>79941.618</v>
      </c>
      <c r="C22" s="25">
        <v>80054.244</v>
      </c>
      <c r="D22" s="25">
        <v>80179.947</v>
      </c>
      <c r="E22" s="25">
        <v>79953.538</v>
      </c>
      <c r="F22" s="25">
        <v>80006</v>
      </c>
      <c r="G22" s="25">
        <v>79902</v>
      </c>
      <c r="H22" s="25">
        <f t="shared" si="0"/>
        <v>25</v>
      </c>
      <c r="I22" s="8"/>
      <c r="J22" s="3"/>
      <c r="K22" s="12"/>
      <c r="L22" s="8"/>
      <c r="M22" s="8"/>
    </row>
    <row r="23" spans="1:13" s="13" customFormat="1" ht="11.25" customHeight="1">
      <c r="A23" s="21" t="s">
        <v>16</v>
      </c>
      <c r="B23" s="25">
        <v>61411.227</v>
      </c>
      <c r="C23" s="25">
        <v>61411.227</v>
      </c>
      <c r="D23" s="25">
        <v>61416.32000000001</v>
      </c>
      <c r="E23" s="25">
        <v>63967.14</v>
      </c>
      <c r="F23" s="25">
        <v>63746</v>
      </c>
      <c r="G23" s="25">
        <v>65918</v>
      </c>
      <c r="H23" s="25">
        <f t="shared" si="0"/>
        <v>34</v>
      </c>
      <c r="I23" s="8"/>
      <c r="J23" s="3"/>
      <c r="K23" s="12"/>
      <c r="L23" s="8"/>
      <c r="M23" s="8"/>
    </row>
    <row r="24" spans="1:13" s="13" customFormat="1" ht="11.25" customHeight="1">
      <c r="A24" s="21" t="s">
        <v>17</v>
      </c>
      <c r="B24" s="25">
        <v>22898.36</v>
      </c>
      <c r="C24" s="25">
        <v>22860.03</v>
      </c>
      <c r="D24" s="25">
        <v>22814.976000000002</v>
      </c>
      <c r="E24" s="25">
        <v>22818.79</v>
      </c>
      <c r="F24" s="25">
        <v>22851</v>
      </c>
      <c r="G24" s="25">
        <v>22838</v>
      </c>
      <c r="H24" s="25">
        <f t="shared" si="0"/>
        <v>43</v>
      </c>
      <c r="I24" s="8"/>
      <c r="J24" s="3"/>
      <c r="K24" s="12"/>
      <c r="L24" s="8"/>
      <c r="M24" s="8"/>
    </row>
    <row r="25" spans="1:13" s="13" customFormat="1" ht="11.25" customHeight="1">
      <c r="A25" s="21" t="s">
        <v>18</v>
      </c>
      <c r="B25" s="25">
        <v>32147.387000000002</v>
      </c>
      <c r="C25" s="25">
        <v>32211</v>
      </c>
      <c r="D25" s="25">
        <v>32268.698</v>
      </c>
      <c r="E25" s="25">
        <v>32372.876</v>
      </c>
      <c r="F25" s="25">
        <v>32430</v>
      </c>
      <c r="G25" s="25">
        <v>32507</v>
      </c>
      <c r="H25" s="25">
        <f t="shared" si="0"/>
        <v>41</v>
      </c>
      <c r="I25" s="8"/>
      <c r="J25" s="3"/>
      <c r="K25" s="12"/>
      <c r="L25" s="8"/>
      <c r="M25" s="8"/>
    </row>
    <row r="26" spans="1:13" s="13" customFormat="1" ht="11.25" customHeight="1">
      <c r="A26" s="21" t="s">
        <v>19</v>
      </c>
      <c r="B26" s="25">
        <v>36632.455</v>
      </c>
      <c r="C26" s="25">
        <v>36722.658</v>
      </c>
      <c r="D26" s="25">
        <v>36763.103</v>
      </c>
      <c r="E26" s="25">
        <v>36790.787</v>
      </c>
      <c r="F26" s="25">
        <v>36815</v>
      </c>
      <c r="G26" s="25">
        <v>36830</v>
      </c>
      <c r="H26" s="25">
        <f t="shared" si="0"/>
        <v>40</v>
      </c>
      <c r="I26" s="8"/>
      <c r="J26" s="8"/>
      <c r="K26" s="12"/>
      <c r="L26" s="8"/>
      <c r="M26" s="8"/>
    </row>
    <row r="27" spans="1:13" s="13" customFormat="1" ht="11.25" customHeight="1">
      <c r="A27" s="21" t="s">
        <v>20</v>
      </c>
      <c r="B27" s="25">
        <v>122114.807</v>
      </c>
      <c r="C27" s="25">
        <v>122036.277</v>
      </c>
      <c r="D27" s="25">
        <v>122164.321</v>
      </c>
      <c r="E27" s="25">
        <v>122180.58</v>
      </c>
      <c r="F27" s="25">
        <v>122040</v>
      </c>
      <c r="G27" s="25">
        <v>122044</v>
      </c>
      <c r="H27" s="25">
        <f t="shared" si="0"/>
        <v>10</v>
      </c>
      <c r="I27" s="8"/>
      <c r="J27" s="3"/>
      <c r="K27" s="12"/>
      <c r="L27" s="8"/>
      <c r="M27" s="8"/>
    </row>
    <row r="28" spans="1:13" s="13" customFormat="1" ht="11.25" customHeight="1">
      <c r="A28" s="21" t="s">
        <v>51</v>
      </c>
      <c r="B28" s="25">
        <v>138794.4</v>
      </c>
      <c r="C28" s="25">
        <v>139448.819</v>
      </c>
      <c r="D28" s="25">
        <v>139590.742</v>
      </c>
      <c r="E28" s="25">
        <v>141359.54499999998</v>
      </c>
      <c r="F28" s="25">
        <v>141957</v>
      </c>
      <c r="G28" s="25">
        <v>142862</v>
      </c>
      <c r="H28" s="25">
        <f t="shared" si="0"/>
        <v>4</v>
      </c>
      <c r="I28" s="8"/>
      <c r="J28" s="3"/>
      <c r="K28" s="12"/>
      <c r="L28" s="8"/>
      <c r="M28" s="8"/>
    </row>
    <row r="29" spans="1:13" s="13" customFormat="1" ht="11.25" customHeight="1">
      <c r="A29" s="21" t="s">
        <v>21</v>
      </c>
      <c r="B29" s="25">
        <v>77027.042</v>
      </c>
      <c r="C29" s="25">
        <v>77445.10399999999</v>
      </c>
      <c r="D29" s="25">
        <v>77476.737</v>
      </c>
      <c r="E29" s="25">
        <v>77487.11899999999</v>
      </c>
      <c r="F29" s="25">
        <v>77512</v>
      </c>
      <c r="G29" s="25">
        <v>77514</v>
      </c>
      <c r="H29" s="25">
        <f t="shared" si="0"/>
        <v>29</v>
      </c>
      <c r="I29" s="8"/>
      <c r="J29" s="3"/>
      <c r="K29" s="12"/>
      <c r="L29" s="8"/>
      <c r="M29" s="8"/>
    </row>
    <row r="30" spans="1:13" s="13" customFormat="1" ht="11.25" customHeight="1">
      <c r="A30" s="21" t="s">
        <v>22</v>
      </c>
      <c r="B30" s="25">
        <v>131807.465</v>
      </c>
      <c r="C30" s="25">
        <v>131879</v>
      </c>
      <c r="D30" s="25">
        <v>132093.561</v>
      </c>
      <c r="E30" s="25">
        <v>132253.619</v>
      </c>
      <c r="F30" s="25">
        <v>132519</v>
      </c>
      <c r="G30" s="25">
        <v>132708</v>
      </c>
      <c r="H30" s="25">
        <f t="shared" si="0"/>
        <v>6</v>
      </c>
      <c r="I30" s="8"/>
      <c r="J30" s="3"/>
      <c r="K30" s="12"/>
      <c r="L30" s="8"/>
      <c r="M30" s="8"/>
    </row>
    <row r="31" spans="1:13" s="13" customFormat="1" ht="11.25" customHeight="1">
      <c r="A31" s="21" t="s">
        <v>23</v>
      </c>
      <c r="B31" s="25">
        <v>73609.95400000001</v>
      </c>
      <c r="C31" s="25">
        <v>73565.854</v>
      </c>
      <c r="D31" s="25">
        <v>73572.77</v>
      </c>
      <c r="E31" s="25">
        <v>73646.928</v>
      </c>
      <c r="F31" s="25">
        <v>73490</v>
      </c>
      <c r="G31" s="25">
        <v>73569</v>
      </c>
      <c r="H31" s="25">
        <f t="shared" si="0"/>
        <v>32</v>
      </c>
      <c r="I31" s="8"/>
      <c r="J31" s="3"/>
      <c r="K31" s="12"/>
      <c r="L31" s="8"/>
      <c r="M31" s="8"/>
    </row>
    <row r="32" spans="1:13" s="13" customFormat="1" ht="11.25" customHeight="1">
      <c r="A32" s="21" t="s">
        <v>24</v>
      </c>
      <c r="B32" s="25">
        <v>94988.473</v>
      </c>
      <c r="C32" s="25">
        <v>95163.063</v>
      </c>
      <c r="D32" s="25">
        <v>95262.09700000001</v>
      </c>
      <c r="E32" s="25">
        <v>95290.449</v>
      </c>
      <c r="F32" s="25">
        <v>95331</v>
      </c>
      <c r="G32" s="25">
        <v>95397</v>
      </c>
      <c r="H32" s="25">
        <f t="shared" si="0"/>
        <v>21</v>
      </c>
      <c r="I32" s="8"/>
      <c r="J32" s="3"/>
      <c r="K32" s="12"/>
      <c r="L32" s="8"/>
      <c r="M32" s="8"/>
    </row>
    <row r="33" spans="1:13" s="13" customFormat="1" ht="11.25" customHeight="1">
      <c r="A33" s="21" t="s">
        <v>25</v>
      </c>
      <c r="B33" s="25">
        <v>42582</v>
      </c>
      <c r="C33" s="25">
        <v>48234</v>
      </c>
      <c r="D33" s="25">
        <v>48458</v>
      </c>
      <c r="E33" s="25">
        <v>47730.689999999995</v>
      </c>
      <c r="F33" s="25">
        <v>47793</v>
      </c>
      <c r="G33" s="25">
        <v>47191</v>
      </c>
      <c r="H33" s="25">
        <f t="shared" si="0"/>
        <v>37</v>
      </c>
      <c r="I33" s="8"/>
      <c r="J33" s="3"/>
      <c r="K33" s="12"/>
      <c r="L33" s="8"/>
      <c r="M33" s="8"/>
    </row>
    <row r="34" spans="1:13" s="13" customFormat="1" ht="11.25" customHeight="1">
      <c r="A34" s="21" t="s">
        <v>26</v>
      </c>
      <c r="B34" s="25">
        <v>16156.913</v>
      </c>
      <c r="C34" s="25">
        <v>16156.169</v>
      </c>
      <c r="D34" s="25">
        <v>16170.539</v>
      </c>
      <c r="E34" s="25">
        <v>16185.17</v>
      </c>
      <c r="F34" s="25">
        <v>16193</v>
      </c>
      <c r="G34" s="25">
        <v>16228</v>
      </c>
      <c r="H34" s="25">
        <f t="shared" si="0"/>
        <v>46</v>
      </c>
      <c r="I34" s="8"/>
      <c r="J34" s="8"/>
      <c r="K34" s="12"/>
      <c r="L34" s="8"/>
      <c r="M34" s="8"/>
    </row>
    <row r="35" spans="1:13" s="13" customFormat="1" ht="11.25" customHeight="1">
      <c r="A35" s="21" t="s">
        <v>27</v>
      </c>
      <c r="B35" s="25">
        <v>39070.880000000005</v>
      </c>
      <c r="C35" s="25">
        <v>38895.61</v>
      </c>
      <c r="D35" s="25">
        <v>38919.42</v>
      </c>
      <c r="E35" s="25">
        <v>38949.89</v>
      </c>
      <c r="F35" s="25">
        <v>38991</v>
      </c>
      <c r="G35" s="25">
        <v>38781</v>
      </c>
      <c r="H35" s="25">
        <f t="shared" si="0"/>
        <v>39</v>
      </c>
      <c r="I35" s="8"/>
      <c r="J35" s="8"/>
      <c r="K35" s="12"/>
      <c r="L35" s="8"/>
      <c r="M35" s="8"/>
    </row>
    <row r="36" spans="1:13" s="13" customFormat="1" ht="11.25" customHeight="1">
      <c r="A36" s="21" t="s">
        <v>28</v>
      </c>
      <c r="B36" s="25">
        <v>69111.41</v>
      </c>
      <c r="C36" s="25">
        <v>77204.708</v>
      </c>
      <c r="D36" s="25">
        <v>77604.725</v>
      </c>
      <c r="E36" s="25">
        <v>71826.897</v>
      </c>
      <c r="F36" s="25">
        <v>72092</v>
      </c>
      <c r="G36" s="25">
        <v>72179</v>
      </c>
      <c r="H36" s="25">
        <f t="shared" si="0"/>
        <v>33</v>
      </c>
      <c r="I36" s="8"/>
      <c r="J36" s="8"/>
      <c r="K36" s="12"/>
      <c r="L36" s="8"/>
      <c r="M36" s="8"/>
    </row>
    <row r="37" spans="1:13" s="13" customFormat="1" ht="11.25" customHeight="1">
      <c r="A37" s="21" t="s">
        <v>29</v>
      </c>
      <c r="B37" s="25">
        <v>113499.35</v>
      </c>
      <c r="C37" s="25">
        <v>113559.27</v>
      </c>
      <c r="D37" s="25">
        <v>113532.61</v>
      </c>
      <c r="E37" s="25">
        <v>113928.64000000001</v>
      </c>
      <c r="F37" s="25">
        <v>114205</v>
      </c>
      <c r="G37" s="25">
        <v>114402</v>
      </c>
      <c r="H37" s="25">
        <f aca="true" t="shared" si="1" ref="H37:H55">RANK(G37,$G$5:$G$55,0)</f>
        <v>15</v>
      </c>
      <c r="I37" s="8"/>
      <c r="J37" s="8"/>
      <c r="K37" s="12"/>
      <c r="L37" s="8"/>
      <c r="M37" s="8"/>
    </row>
    <row r="38" spans="1:13" s="13" customFormat="1" ht="11.25" customHeight="1">
      <c r="A38" s="21" t="s">
        <v>30</v>
      </c>
      <c r="B38" s="25">
        <v>106521.532</v>
      </c>
      <c r="C38" s="25">
        <v>106974.992</v>
      </c>
      <c r="D38" s="25">
        <v>107348.4</v>
      </c>
      <c r="E38" s="25">
        <v>107628.003</v>
      </c>
      <c r="F38" s="25">
        <v>107954</v>
      </c>
      <c r="G38" s="25">
        <v>108074</v>
      </c>
      <c r="H38" s="25">
        <f t="shared" si="1"/>
        <v>16</v>
      </c>
      <c r="I38" s="8"/>
      <c r="J38" s="8"/>
      <c r="K38" s="12"/>
      <c r="L38" s="8"/>
      <c r="M38" s="8"/>
    </row>
    <row r="39" spans="1:13" s="13" customFormat="1" ht="11.25" customHeight="1">
      <c r="A39" s="21" t="s">
        <v>31</v>
      </c>
      <c r="B39" s="25">
        <v>87397.16200000001</v>
      </c>
      <c r="C39" s="25">
        <v>87688.42599999999</v>
      </c>
      <c r="D39" s="25">
        <v>88050.05</v>
      </c>
      <c r="E39" s="25">
        <v>88167.671</v>
      </c>
      <c r="F39" s="25">
        <v>88429</v>
      </c>
      <c r="G39" s="25">
        <v>88412</v>
      </c>
      <c r="H39" s="25">
        <f t="shared" si="1"/>
        <v>23</v>
      </c>
      <c r="I39" s="8"/>
      <c r="J39" s="8"/>
      <c r="K39" s="12"/>
      <c r="L39" s="8"/>
      <c r="M39" s="8"/>
    </row>
    <row r="40" spans="1:13" s="13" customFormat="1" ht="11.25" customHeight="1">
      <c r="A40" s="21" t="s">
        <v>32</v>
      </c>
      <c r="B40" s="25">
        <v>122973.8</v>
      </c>
      <c r="C40" s="25">
        <v>122986.5</v>
      </c>
      <c r="D40" s="25">
        <v>123014.177</v>
      </c>
      <c r="E40" s="25">
        <v>123031.39300000001</v>
      </c>
      <c r="F40" s="25">
        <v>122992</v>
      </c>
      <c r="G40" s="25">
        <v>122788</v>
      </c>
      <c r="H40" s="25">
        <f t="shared" si="1"/>
        <v>9</v>
      </c>
      <c r="I40" s="8"/>
      <c r="J40" s="8"/>
      <c r="K40" s="12"/>
      <c r="L40" s="8"/>
      <c r="M40" s="8"/>
    </row>
    <row r="41" spans="1:13" s="13" customFormat="1" ht="11.25" customHeight="1">
      <c r="A41" s="21" t="s">
        <v>33</v>
      </c>
      <c r="B41" s="25">
        <v>112987.81</v>
      </c>
      <c r="C41" s="25">
        <v>112864.62000000001</v>
      </c>
      <c r="D41" s="25">
        <v>116064.61499999999</v>
      </c>
      <c r="E41" s="25">
        <v>114637.87199999999</v>
      </c>
      <c r="F41" s="25">
        <v>115079</v>
      </c>
      <c r="G41" s="25">
        <v>115293</v>
      </c>
      <c r="H41" s="25">
        <f t="shared" si="1"/>
        <v>13</v>
      </c>
      <c r="I41" s="8"/>
      <c r="J41" s="8"/>
      <c r="K41" s="12"/>
      <c r="L41" s="8"/>
      <c r="M41" s="8"/>
    </row>
    <row r="42" spans="1:13" s="13" customFormat="1" ht="11.25" customHeight="1">
      <c r="A42" s="21" t="s">
        <v>34</v>
      </c>
      <c r="B42" s="25">
        <v>73528.95</v>
      </c>
      <c r="C42" s="25">
        <v>79274.51999999999</v>
      </c>
      <c r="D42" s="25">
        <v>79265.99</v>
      </c>
      <c r="E42" s="25">
        <v>79045.06</v>
      </c>
      <c r="F42" s="25">
        <v>78991</v>
      </c>
      <c r="G42" s="25">
        <v>79417</v>
      </c>
      <c r="H42" s="25">
        <f t="shared" si="1"/>
        <v>27</v>
      </c>
      <c r="I42" s="8"/>
      <c r="J42" s="8"/>
      <c r="K42" s="12"/>
      <c r="L42" s="8"/>
      <c r="M42" s="8"/>
    </row>
    <row r="43" spans="1:13" s="13" customFormat="1" ht="11.25" customHeight="1">
      <c r="A43" s="21" t="s">
        <v>35</v>
      </c>
      <c r="B43" s="25">
        <v>120445.56099999999</v>
      </c>
      <c r="C43" s="25">
        <v>120520.961</v>
      </c>
      <c r="D43" s="25">
        <v>120590.092</v>
      </c>
      <c r="E43" s="25">
        <v>120713.96299999999</v>
      </c>
      <c r="F43" s="25">
        <v>120845</v>
      </c>
      <c r="G43" s="25">
        <v>120897</v>
      </c>
      <c r="H43" s="25">
        <f t="shared" si="1"/>
        <v>11</v>
      </c>
      <c r="I43" s="8"/>
      <c r="J43" s="8"/>
      <c r="K43" s="12"/>
      <c r="L43" s="8"/>
      <c r="M43" s="8"/>
    </row>
    <row r="44" spans="1:13" s="13" customFormat="1" ht="11.25" customHeight="1">
      <c r="A44" s="21" t="s">
        <v>36</v>
      </c>
      <c r="B44" s="25">
        <v>6052.445</v>
      </c>
      <c r="C44" s="25">
        <v>6026.895</v>
      </c>
      <c r="D44" s="25">
        <v>6012.860999999999</v>
      </c>
      <c r="E44" s="25">
        <v>6004.121</v>
      </c>
      <c r="F44" s="25">
        <v>6025</v>
      </c>
      <c r="G44" s="25">
        <v>6025</v>
      </c>
      <c r="H44" s="25">
        <f t="shared" si="1"/>
        <v>49</v>
      </c>
      <c r="I44" s="8"/>
      <c r="J44" s="8"/>
      <c r="K44" s="12"/>
      <c r="L44" s="8"/>
      <c r="M44" s="8"/>
    </row>
    <row r="45" spans="1:13" s="13" customFormat="1" ht="11.25" customHeight="1">
      <c r="A45" s="21" t="s">
        <v>37</v>
      </c>
      <c r="B45" s="25">
        <v>76066.683</v>
      </c>
      <c r="C45" s="25">
        <v>77364.08499999999</v>
      </c>
      <c r="D45" s="25">
        <v>77991.974</v>
      </c>
      <c r="E45" s="25">
        <v>79233.551</v>
      </c>
      <c r="F45" s="25">
        <v>79190</v>
      </c>
      <c r="G45" s="25">
        <v>79200</v>
      </c>
      <c r="H45" s="25">
        <f t="shared" si="1"/>
        <v>28</v>
      </c>
      <c r="I45" s="8"/>
      <c r="J45" s="8"/>
      <c r="K45" s="12"/>
      <c r="L45" s="8"/>
      <c r="M45" s="8"/>
    </row>
    <row r="46" spans="1:13" s="13" customFormat="1" ht="11.25" customHeight="1">
      <c r="A46" s="21" t="s">
        <v>38</v>
      </c>
      <c r="B46" s="25">
        <v>82556.802</v>
      </c>
      <c r="C46" s="25">
        <v>82583.852</v>
      </c>
      <c r="D46" s="25">
        <v>82501.388</v>
      </c>
      <c r="E46" s="25">
        <v>81969.094</v>
      </c>
      <c r="F46" s="25">
        <v>81697</v>
      </c>
      <c r="G46" s="25">
        <v>81289</v>
      </c>
      <c r="H46" s="25">
        <f t="shared" si="1"/>
        <v>24</v>
      </c>
      <c r="I46" s="8"/>
      <c r="J46" s="8"/>
      <c r="K46" s="12"/>
      <c r="L46" s="8"/>
      <c r="M46" s="8"/>
    </row>
    <row r="47" spans="1:13" s="13" customFormat="1" ht="11.25" customHeight="1">
      <c r="A47" s="21" t="s">
        <v>39</v>
      </c>
      <c r="B47" s="25">
        <v>95737.169</v>
      </c>
      <c r="C47" s="25">
        <v>95986.277</v>
      </c>
      <c r="D47" s="25">
        <v>96115.874</v>
      </c>
      <c r="E47" s="25">
        <v>96167.284</v>
      </c>
      <c r="F47" s="25">
        <v>96182</v>
      </c>
      <c r="G47" s="25">
        <v>96319</v>
      </c>
      <c r="H47" s="25">
        <f t="shared" si="1"/>
        <v>20</v>
      </c>
      <c r="I47" s="8"/>
      <c r="J47" s="8"/>
      <c r="K47" s="12"/>
      <c r="L47" s="8"/>
      <c r="M47" s="8"/>
    </row>
    <row r="48" spans="1:13" s="13" customFormat="1" ht="11.25" customHeight="1">
      <c r="A48" s="21" t="s">
        <v>40</v>
      </c>
      <c r="B48" s="25">
        <v>313656.123</v>
      </c>
      <c r="C48" s="25">
        <v>314319.404</v>
      </c>
      <c r="D48" s="25">
        <v>314647.50100000005</v>
      </c>
      <c r="E48" s="25">
        <v>315445.424</v>
      </c>
      <c r="F48" s="25">
        <v>316567</v>
      </c>
      <c r="G48" s="25">
        <v>322153</v>
      </c>
      <c r="H48" s="25">
        <f t="shared" si="1"/>
        <v>1</v>
      </c>
      <c r="I48" s="8"/>
      <c r="J48" s="8"/>
      <c r="K48" s="12"/>
      <c r="L48" s="8"/>
      <c r="M48" s="8"/>
    </row>
    <row r="49" spans="1:13" s="13" customFormat="1" ht="11.25" customHeight="1">
      <c r="A49" s="21" t="s">
        <v>41</v>
      </c>
      <c r="B49" s="25">
        <v>46768.746</v>
      </c>
      <c r="C49" s="25">
        <v>49289.782</v>
      </c>
      <c r="D49" s="25">
        <v>48912.74800000001</v>
      </c>
      <c r="E49" s="25">
        <v>48608.473</v>
      </c>
      <c r="F49" s="25">
        <v>48812</v>
      </c>
      <c r="G49" s="25">
        <v>48908</v>
      </c>
      <c r="H49" s="25">
        <f t="shared" si="1"/>
        <v>36</v>
      </c>
      <c r="I49" s="8"/>
      <c r="J49" s="8"/>
      <c r="K49" s="12"/>
      <c r="L49" s="8"/>
      <c r="M49" s="8"/>
    </row>
    <row r="50" spans="1:13" s="13" customFormat="1" ht="11.25" customHeight="1">
      <c r="A50" s="21" t="s">
        <v>42</v>
      </c>
      <c r="B50" s="25">
        <v>14253.210000000003</v>
      </c>
      <c r="C50" s="25">
        <v>14254.823</v>
      </c>
      <c r="D50" s="25">
        <v>14252.72</v>
      </c>
      <c r="E50" s="25">
        <v>14253.503</v>
      </c>
      <c r="F50" s="25">
        <v>14248</v>
      </c>
      <c r="G50" s="25">
        <v>14248</v>
      </c>
      <c r="H50" s="25">
        <f t="shared" si="1"/>
        <v>47</v>
      </c>
      <c r="I50" s="8"/>
      <c r="J50" s="8"/>
      <c r="K50" s="12"/>
      <c r="L50" s="8"/>
      <c r="M50" s="8"/>
    </row>
    <row r="51" spans="1:13" s="13" customFormat="1" ht="11.25" customHeight="1">
      <c r="A51" s="21" t="s">
        <v>43</v>
      </c>
      <c r="B51" s="25">
        <v>75095.54699999999</v>
      </c>
      <c r="C51" s="25">
        <v>75237.984</v>
      </c>
      <c r="D51" s="25">
        <v>75368.791</v>
      </c>
      <c r="E51" s="25">
        <v>75347.984</v>
      </c>
      <c r="F51" s="25">
        <v>75527</v>
      </c>
      <c r="G51" s="25">
        <v>75658</v>
      </c>
      <c r="H51" s="25">
        <f t="shared" si="1"/>
        <v>30</v>
      </c>
      <c r="I51" s="8"/>
      <c r="J51" s="8"/>
      <c r="K51" s="12"/>
      <c r="L51" s="8"/>
      <c r="M51" s="8"/>
    </row>
    <row r="52" spans="1:13" s="13" customFormat="1" ht="11.25" customHeight="1">
      <c r="A52" s="21" t="s">
        <v>44</v>
      </c>
      <c r="B52" s="25">
        <v>80391.999</v>
      </c>
      <c r="C52" s="25">
        <v>80428.678</v>
      </c>
      <c r="D52" s="25">
        <v>80652.788</v>
      </c>
      <c r="E52" s="25">
        <v>80704.33</v>
      </c>
      <c r="F52" s="25">
        <v>81022</v>
      </c>
      <c r="G52" s="25">
        <v>79427</v>
      </c>
      <c r="H52" s="25">
        <f t="shared" si="1"/>
        <v>26</v>
      </c>
      <c r="I52" s="8"/>
      <c r="J52" s="8"/>
      <c r="K52" s="12"/>
      <c r="L52" s="8"/>
      <c r="M52" s="8"/>
    </row>
    <row r="53" spans="1:13" s="13" customFormat="1" ht="11.25" customHeight="1">
      <c r="A53" s="21" t="s">
        <v>45</v>
      </c>
      <c r="B53" s="25">
        <v>38769.985</v>
      </c>
      <c r="C53" s="25">
        <v>38853.845</v>
      </c>
      <c r="D53" s="25">
        <v>38850.159</v>
      </c>
      <c r="E53" s="25">
        <v>38876.998</v>
      </c>
      <c r="F53" s="25">
        <v>38879</v>
      </c>
      <c r="G53" s="25">
        <v>38837</v>
      </c>
      <c r="H53" s="25">
        <f t="shared" si="1"/>
        <v>38</v>
      </c>
      <c r="I53" s="8"/>
      <c r="J53" s="8"/>
      <c r="K53" s="12"/>
      <c r="L53" s="8"/>
      <c r="M53" s="8"/>
    </row>
    <row r="54" spans="1:13" s="13" customFormat="1" ht="11.25" customHeight="1">
      <c r="A54" s="21" t="s">
        <v>46</v>
      </c>
      <c r="B54" s="25">
        <v>115457.54800000001</v>
      </c>
      <c r="C54" s="25">
        <v>115547.009</v>
      </c>
      <c r="D54" s="25">
        <v>115608.99799999999</v>
      </c>
      <c r="E54" s="25">
        <v>115673.452</v>
      </c>
      <c r="F54" s="25">
        <v>115751</v>
      </c>
      <c r="G54" s="25">
        <v>115694</v>
      </c>
      <c r="H54" s="25">
        <f t="shared" si="1"/>
        <v>12</v>
      </c>
      <c r="I54" s="8"/>
      <c r="J54" s="8"/>
      <c r="K54" s="12"/>
      <c r="L54" s="8"/>
      <c r="M54" s="8"/>
    </row>
    <row r="55" spans="1:13" s="13" customFormat="1" ht="11.25" customHeight="1">
      <c r="A55" s="21" t="s">
        <v>47</v>
      </c>
      <c r="B55" s="25">
        <v>28326.302000000003</v>
      </c>
      <c r="C55" s="25">
        <v>30429.822</v>
      </c>
      <c r="D55" s="25">
        <v>29665.573</v>
      </c>
      <c r="E55" s="25">
        <v>30090.811999999998</v>
      </c>
      <c r="F55" s="25">
        <v>30051</v>
      </c>
      <c r="G55" s="25">
        <v>30058</v>
      </c>
      <c r="H55" s="25">
        <f t="shared" si="1"/>
        <v>42</v>
      </c>
      <c r="I55" s="8"/>
      <c r="J55" s="8"/>
      <c r="K55" s="12"/>
      <c r="L55" s="8"/>
      <c r="M55" s="8"/>
    </row>
    <row r="56" spans="1:13" s="13" customFormat="1" ht="11.25" customHeight="1">
      <c r="A56" s="24" t="s">
        <v>49</v>
      </c>
      <c r="B56" s="27">
        <v>4140108.0010000006</v>
      </c>
      <c r="C56" s="27">
        <v>4165348.623000001</v>
      </c>
      <c r="D56" s="27">
        <v>4176915.3690000013</v>
      </c>
      <c r="E56" s="27">
        <v>4171125</v>
      </c>
      <c r="F56" s="27">
        <v>4172562</v>
      </c>
      <c r="G56" s="27">
        <v>4187440</v>
      </c>
      <c r="H56" s="25"/>
      <c r="I56" s="8"/>
      <c r="J56" s="8"/>
      <c r="K56" s="12"/>
      <c r="L56" s="8"/>
      <c r="M56" s="8"/>
    </row>
    <row r="57" spans="1:13" ht="3" customHeight="1">
      <c r="A57" s="2"/>
      <c r="B57" s="2"/>
      <c r="C57" s="2"/>
      <c r="D57" s="2"/>
      <c r="E57" s="2"/>
      <c r="F57" s="2"/>
      <c r="G57" s="2"/>
      <c r="H57" s="2"/>
      <c r="I57" s="1"/>
      <c r="J57" s="1"/>
      <c r="K57" s="1"/>
      <c r="L57" s="1"/>
      <c r="M57" s="1"/>
    </row>
    <row r="58" spans="1:13" s="15" customFormat="1" ht="33" customHeight="1">
      <c r="A58" s="33" t="s">
        <v>55</v>
      </c>
      <c r="B58" s="33"/>
      <c r="C58" s="34"/>
      <c r="D58" s="34"/>
      <c r="E58" s="34"/>
      <c r="F58" s="34"/>
      <c r="G58" s="34"/>
      <c r="H58" s="34"/>
      <c r="I58" s="14"/>
      <c r="J58" s="14"/>
      <c r="K58" s="14"/>
      <c r="L58" s="14"/>
      <c r="M58" s="14"/>
    </row>
    <row r="59" spans="1:13" s="15" customFormat="1" ht="10.5" customHeight="1">
      <c r="A59" s="29" t="s">
        <v>52</v>
      </c>
      <c r="B59" s="29"/>
      <c r="C59" s="30"/>
      <c r="D59" s="30"/>
      <c r="E59" s="30"/>
      <c r="F59" s="30"/>
      <c r="G59" s="30"/>
      <c r="H59" s="30"/>
      <c r="I59" s="14"/>
      <c r="J59" s="14"/>
      <c r="K59" s="14"/>
      <c r="L59" s="14"/>
      <c r="M59" s="14"/>
    </row>
    <row r="60" spans="1:13" ht="10.5" customHeight="1">
      <c r="A60" s="32" t="s">
        <v>57</v>
      </c>
      <c r="B60" s="32"/>
      <c r="C60" s="32"/>
      <c r="D60" s="32"/>
      <c r="E60" s="32"/>
      <c r="F60" s="32"/>
      <c r="G60" s="32"/>
      <c r="H60" s="32"/>
      <c r="I60" s="1"/>
      <c r="J60" s="1"/>
      <c r="K60" s="1"/>
      <c r="L60" s="1"/>
      <c r="M60" s="1"/>
    </row>
    <row r="61" spans="1:8" ht="10.5" customHeight="1">
      <c r="A61" s="35"/>
      <c r="B61" s="35"/>
      <c r="C61" s="35"/>
      <c r="D61" s="35"/>
      <c r="E61" s="35"/>
      <c r="F61" s="35"/>
      <c r="G61" s="35"/>
      <c r="H61" s="35"/>
    </row>
    <row r="62" s="28" customFormat="1" ht="10.5" customHeight="1"/>
  </sheetData>
  <sheetProtection/>
  <mergeCells count="4">
    <mergeCell ref="A1:H1"/>
    <mergeCell ref="A60:H60"/>
    <mergeCell ref="A58:H58"/>
    <mergeCell ref="A61:H61"/>
  </mergeCells>
  <printOptions horizontalCentered="1"/>
  <pageMargins left="1" right="1" top="0.9" bottom="0.9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Desai, Rashmi Madhavarao</cp:lastModifiedBy>
  <cp:lastPrinted>2022-07-07T13:41:24Z</cp:lastPrinted>
  <dcterms:created xsi:type="dcterms:W3CDTF">1998-04-07T21:37:24Z</dcterms:created>
  <dcterms:modified xsi:type="dcterms:W3CDTF">2023-07-19T18:02:43Z</dcterms:modified>
  <cp:category/>
  <cp:version/>
  <cp:contentType/>
  <cp:contentStatus/>
</cp:coreProperties>
</file>