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rans11" sheetId="1" r:id="rId1"/>
  </sheets>
  <definedNames>
    <definedName name="_Regression_Int" localSheetId="0" hidden="1">1</definedName>
    <definedName name="ALL">'trans11'!$A$1:$D$62</definedName>
    <definedName name="_xlnm.Print_Area" localSheetId="0">'trans11'!$A$1:$I$61</definedName>
    <definedName name="Print_Area_MI" localSheetId="0">'trans11'!$A$1:$D$62</definedName>
  </definedNames>
  <calcPr fullCalcOnLoad="1"/>
</workbook>
</file>

<file path=xl/sharedStrings.xml><?xml version="1.0" encoding="utf-8"?>
<sst xmlns="http://schemas.openxmlformats.org/spreadsheetml/2006/main" count="117" uniqueCount="114">
  <si>
    <t>County</t>
  </si>
  <si>
    <t>Allen</t>
  </si>
  <si>
    <t xml:space="preserve">Anderson     </t>
  </si>
  <si>
    <t xml:space="preserve">Atchison     </t>
  </si>
  <si>
    <t xml:space="preserve">Barber       </t>
  </si>
  <si>
    <t xml:space="preserve">Barton       </t>
  </si>
  <si>
    <t xml:space="preserve">Bourbon      </t>
  </si>
  <si>
    <t xml:space="preserve">Brown        </t>
  </si>
  <si>
    <t xml:space="preserve">Butler       </t>
  </si>
  <si>
    <t xml:space="preserve">Chase        </t>
  </si>
  <si>
    <t xml:space="preserve">Chautauqua   </t>
  </si>
  <si>
    <t xml:space="preserve">Cherokee     </t>
  </si>
  <si>
    <t xml:space="preserve">Cheyenne     </t>
  </si>
  <si>
    <t xml:space="preserve">Clark        </t>
  </si>
  <si>
    <t xml:space="preserve">Clay         </t>
  </si>
  <si>
    <t xml:space="preserve">Cloud        </t>
  </si>
  <si>
    <t xml:space="preserve">Coffey       </t>
  </si>
  <si>
    <t xml:space="preserve">Comanche     </t>
  </si>
  <si>
    <t xml:space="preserve">Cowley       </t>
  </si>
  <si>
    <t xml:space="preserve">Crawford     </t>
  </si>
  <si>
    <t xml:space="preserve">Decatur      </t>
  </si>
  <si>
    <t xml:space="preserve">Dickinson    </t>
  </si>
  <si>
    <t xml:space="preserve">Doniphan     </t>
  </si>
  <si>
    <t xml:space="preserve">Douglas      </t>
  </si>
  <si>
    <t xml:space="preserve">Edwards      </t>
  </si>
  <si>
    <t xml:space="preserve">Elk          </t>
  </si>
  <si>
    <t xml:space="preserve">Ellis        </t>
  </si>
  <si>
    <t xml:space="preserve">Ellsworth    </t>
  </si>
  <si>
    <t xml:space="preserve">Finney       </t>
  </si>
  <si>
    <t xml:space="preserve">Ford         </t>
  </si>
  <si>
    <t xml:space="preserve">Franklin     </t>
  </si>
  <si>
    <t xml:space="preserve">Geary        </t>
  </si>
  <si>
    <t xml:space="preserve">Gove         </t>
  </si>
  <si>
    <t xml:space="preserve">Graham       </t>
  </si>
  <si>
    <t xml:space="preserve">Grant        </t>
  </si>
  <si>
    <t xml:space="preserve">Gray         </t>
  </si>
  <si>
    <t xml:space="preserve">Greeley      </t>
  </si>
  <si>
    <t xml:space="preserve">Greenwood    </t>
  </si>
  <si>
    <t xml:space="preserve">Hamilton     </t>
  </si>
  <si>
    <t xml:space="preserve">Harper       </t>
  </si>
  <si>
    <t xml:space="preserve">Harvey       </t>
  </si>
  <si>
    <t xml:space="preserve">Haskell      </t>
  </si>
  <si>
    <t xml:space="preserve">Hodgeman     </t>
  </si>
  <si>
    <t xml:space="preserve">Jackson      </t>
  </si>
  <si>
    <t xml:space="preserve">Jefferson    </t>
  </si>
  <si>
    <t xml:space="preserve">Jewell       </t>
  </si>
  <si>
    <t xml:space="preserve">Johnson      </t>
  </si>
  <si>
    <t xml:space="preserve">Kearny       </t>
  </si>
  <si>
    <t xml:space="preserve">Kingman      </t>
  </si>
  <si>
    <t xml:space="preserve">Kiowa        </t>
  </si>
  <si>
    <t xml:space="preserve">Labette      </t>
  </si>
  <si>
    <t xml:space="preserve">Lane         </t>
  </si>
  <si>
    <t xml:space="preserve">Leavenworth  </t>
  </si>
  <si>
    <t xml:space="preserve">Lincoln      </t>
  </si>
  <si>
    <t xml:space="preserve">Linn         </t>
  </si>
  <si>
    <t xml:space="preserve">Logan        </t>
  </si>
  <si>
    <t xml:space="preserve">Lyon         </t>
  </si>
  <si>
    <t>McPherson</t>
  </si>
  <si>
    <t>Marion</t>
  </si>
  <si>
    <t>Marshall</t>
  </si>
  <si>
    <t xml:space="preserve">Meade        </t>
  </si>
  <si>
    <t xml:space="preserve">Miami        </t>
  </si>
  <si>
    <t xml:space="preserve">Mitchell     </t>
  </si>
  <si>
    <t xml:space="preserve">Montgomery   </t>
  </si>
  <si>
    <t xml:space="preserve">Morris       </t>
  </si>
  <si>
    <t xml:space="preserve">Morton       </t>
  </si>
  <si>
    <t xml:space="preserve">Nemaha       </t>
  </si>
  <si>
    <t xml:space="preserve">Neosho       </t>
  </si>
  <si>
    <t xml:space="preserve">Ness         </t>
  </si>
  <si>
    <t xml:space="preserve">Norton       </t>
  </si>
  <si>
    <t xml:space="preserve">Osage        </t>
  </si>
  <si>
    <t xml:space="preserve">Osborne      </t>
  </si>
  <si>
    <t xml:space="preserve">Ottawa       </t>
  </si>
  <si>
    <t xml:space="preserve">Pawnee       </t>
  </si>
  <si>
    <t xml:space="preserve">Phillips     </t>
  </si>
  <si>
    <t xml:space="preserve">Pottawatomie </t>
  </si>
  <si>
    <t xml:space="preserve">Pratt        </t>
  </si>
  <si>
    <t xml:space="preserve">Rawlins      </t>
  </si>
  <si>
    <t xml:space="preserve">Reno         </t>
  </si>
  <si>
    <t xml:space="preserve">Republic     </t>
  </si>
  <si>
    <t xml:space="preserve">Rice         </t>
  </si>
  <si>
    <t xml:space="preserve">Riley        </t>
  </si>
  <si>
    <t xml:space="preserve">Rooks        </t>
  </si>
  <si>
    <t xml:space="preserve">Rush         </t>
  </si>
  <si>
    <t xml:space="preserve">Russell      </t>
  </si>
  <si>
    <t xml:space="preserve">Saline       </t>
  </si>
  <si>
    <t xml:space="preserve">Scott        </t>
  </si>
  <si>
    <t xml:space="preserve">Sedgwick     </t>
  </si>
  <si>
    <t xml:space="preserve">Seward       </t>
  </si>
  <si>
    <t xml:space="preserve">Shawnee      </t>
  </si>
  <si>
    <t xml:space="preserve">Sheridan     </t>
  </si>
  <si>
    <t xml:space="preserve">Sherman      </t>
  </si>
  <si>
    <t xml:space="preserve">Smith        </t>
  </si>
  <si>
    <t xml:space="preserve">Stafford     </t>
  </si>
  <si>
    <t xml:space="preserve">Stanton      </t>
  </si>
  <si>
    <t xml:space="preserve">Stevens      </t>
  </si>
  <si>
    <t xml:space="preserve">Sumner       </t>
  </si>
  <si>
    <t xml:space="preserve">Thomas       </t>
  </si>
  <si>
    <t xml:space="preserve">Trego        </t>
  </si>
  <si>
    <t xml:space="preserve">Wabaunsee    </t>
  </si>
  <si>
    <t xml:space="preserve">Wallace      </t>
  </si>
  <si>
    <t xml:space="preserve">Washington   </t>
  </si>
  <si>
    <t xml:space="preserve">Wichita      </t>
  </si>
  <si>
    <t xml:space="preserve">Wilson       </t>
  </si>
  <si>
    <t xml:space="preserve">Woodson      </t>
  </si>
  <si>
    <t xml:space="preserve">Wyandotte    </t>
  </si>
  <si>
    <t>Kansas</t>
  </si>
  <si>
    <r>
      <t>Source: Kansas Department of Transportation, Division of Planning and Development</t>
    </r>
    <r>
      <rPr>
        <sz val="7"/>
        <rFont val="Arial"/>
        <family val="2"/>
      </rPr>
      <t xml:space="preserve">.      </t>
    </r>
  </si>
  <si>
    <t xml:space="preserve">        Total  </t>
  </si>
  <si>
    <t xml:space="preserve">         Total    </t>
  </si>
  <si>
    <t xml:space="preserve">      SCCHF</t>
  </si>
  <si>
    <t xml:space="preserve">CEAF </t>
  </si>
  <si>
    <t>Gas Tax Distributions from Special City and County Highway Fund (SCCHF) and</t>
  </si>
  <si>
    <t>County Equalization and Adjustment Fund (CEAF) in Kansas, by County,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</si>
</sst>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#,##0\ \ \ \ \ \ \ \ \ "/>
    <numFmt numFmtId="174" formatCode="&quot;$&quot;#,##0"/>
    <numFmt numFmtId="175" formatCode="&quot;$&quot;#,##0.0"/>
    <numFmt numFmtId="176" formatCode="[$-409]dddd\,\ mmmm\ dd\,\ yyyy"/>
    <numFmt numFmtId="177" formatCode="[$-409]h:mm:ss\ AM/PM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&quot;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dddd\,\ d\ mmmm\ yyyy"/>
    <numFmt numFmtId="187" formatCode="&quot;$&quot;#,##0.000"/>
    <numFmt numFmtId="188" formatCode="&quot;$&quot;#,##0.0000"/>
  </numFmts>
  <fonts count="7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Gill Sans MT"/>
      <family val="2"/>
    </font>
    <font>
      <sz val="11"/>
      <color indexed="8"/>
      <name val="Calibri"/>
      <family val="2"/>
    </font>
    <font>
      <sz val="10"/>
      <color indexed="9"/>
      <name val="Gill Sans MT"/>
      <family val="2"/>
    </font>
    <font>
      <sz val="11"/>
      <color indexed="9"/>
      <name val="Calibri"/>
      <family val="2"/>
    </font>
    <font>
      <sz val="10"/>
      <color indexed="20"/>
      <name val="Gill Sans MT"/>
      <family val="2"/>
    </font>
    <font>
      <sz val="11"/>
      <color indexed="20"/>
      <name val="Calibri"/>
      <family val="2"/>
    </font>
    <font>
      <b/>
      <sz val="10"/>
      <color indexed="10"/>
      <name val="Gill Sans MT"/>
      <family val="2"/>
    </font>
    <font>
      <b/>
      <sz val="11"/>
      <color indexed="10"/>
      <name val="Calibri"/>
      <family val="2"/>
    </font>
    <font>
      <b/>
      <sz val="10"/>
      <color indexed="9"/>
      <name val="Gill Sans MT"/>
      <family val="2"/>
    </font>
    <font>
      <b/>
      <sz val="11"/>
      <color indexed="9"/>
      <name val="Calibri"/>
      <family val="2"/>
    </font>
    <font>
      <i/>
      <sz val="10"/>
      <color indexed="23"/>
      <name val="Gill Sans MT"/>
      <family val="2"/>
    </font>
    <font>
      <i/>
      <sz val="11"/>
      <color indexed="23"/>
      <name val="Calibri"/>
      <family val="2"/>
    </font>
    <font>
      <sz val="10"/>
      <color indexed="17"/>
      <name val="Gill Sans MT"/>
      <family val="2"/>
    </font>
    <font>
      <sz val="11"/>
      <color indexed="17"/>
      <name val="Calibri"/>
      <family val="2"/>
    </font>
    <font>
      <b/>
      <sz val="15"/>
      <color indexed="62"/>
      <name val="Gill Sans MT"/>
      <family val="2"/>
    </font>
    <font>
      <b/>
      <sz val="15"/>
      <color indexed="62"/>
      <name val="Calibri"/>
      <family val="2"/>
    </font>
    <font>
      <b/>
      <sz val="13"/>
      <color indexed="62"/>
      <name val="Gill Sans MT"/>
      <family val="2"/>
    </font>
    <font>
      <b/>
      <sz val="13"/>
      <color indexed="62"/>
      <name val="Calibri"/>
      <family val="2"/>
    </font>
    <font>
      <b/>
      <sz val="11"/>
      <color indexed="62"/>
      <name val="Gill Sans MT"/>
      <family val="2"/>
    </font>
    <font>
      <b/>
      <sz val="11"/>
      <color indexed="62"/>
      <name val="Calibri"/>
      <family val="2"/>
    </font>
    <font>
      <sz val="10"/>
      <color indexed="62"/>
      <name val="Gill Sans MT"/>
      <family val="2"/>
    </font>
    <font>
      <sz val="11"/>
      <color indexed="62"/>
      <name val="Calibri"/>
      <family val="2"/>
    </font>
    <font>
      <sz val="10"/>
      <color indexed="10"/>
      <name val="Gill Sans MT"/>
      <family val="2"/>
    </font>
    <font>
      <sz val="11"/>
      <color indexed="10"/>
      <name val="Calibri"/>
      <family val="2"/>
    </font>
    <font>
      <sz val="10"/>
      <color indexed="19"/>
      <name val="Gill Sans MT"/>
      <family val="2"/>
    </font>
    <font>
      <sz val="11"/>
      <color indexed="60"/>
      <name val="Calibri"/>
      <family val="2"/>
    </font>
    <font>
      <b/>
      <sz val="10"/>
      <color indexed="63"/>
      <name val="Gill Sans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0"/>
      <color indexed="8"/>
      <name val="Gill Sans MT"/>
      <family val="2"/>
    </font>
    <font>
      <b/>
      <sz val="11"/>
      <color indexed="8"/>
      <name val="Calibri"/>
      <family val="2"/>
    </font>
    <font>
      <sz val="10"/>
      <color theme="1"/>
      <name val="Gill Sans MT"/>
      <family val="2"/>
    </font>
    <font>
      <sz val="11"/>
      <color theme="1"/>
      <name val="Calibri"/>
      <family val="2"/>
    </font>
    <font>
      <sz val="10"/>
      <color theme="0"/>
      <name val="Gill Sans MT"/>
      <family val="2"/>
    </font>
    <font>
      <sz val="11"/>
      <color theme="0"/>
      <name val="Calibri"/>
      <family val="2"/>
    </font>
    <font>
      <sz val="10"/>
      <color rgb="FF9C0006"/>
      <name val="Gill Sans MT"/>
      <family val="2"/>
    </font>
    <font>
      <sz val="11"/>
      <color rgb="FF9C0006"/>
      <name val="Calibri"/>
      <family val="2"/>
    </font>
    <font>
      <b/>
      <sz val="10"/>
      <color rgb="FFFA7D00"/>
      <name val="Gill Sans MT"/>
      <family val="2"/>
    </font>
    <font>
      <b/>
      <sz val="11"/>
      <color rgb="FFFA7D00"/>
      <name val="Calibri"/>
      <family val="2"/>
    </font>
    <font>
      <b/>
      <sz val="10"/>
      <color theme="0"/>
      <name val="Gill Sans MT"/>
      <family val="2"/>
    </font>
    <font>
      <b/>
      <sz val="11"/>
      <color theme="0"/>
      <name val="Calibri"/>
      <family val="2"/>
    </font>
    <font>
      <i/>
      <sz val="10"/>
      <color rgb="FF7F7F7F"/>
      <name val="Gill Sans MT"/>
      <family val="2"/>
    </font>
    <font>
      <i/>
      <sz val="11"/>
      <color rgb="FF7F7F7F"/>
      <name val="Calibri"/>
      <family val="2"/>
    </font>
    <font>
      <sz val="10"/>
      <color rgb="FF006100"/>
      <name val="Gill Sans MT"/>
      <family val="2"/>
    </font>
    <font>
      <sz val="11"/>
      <color rgb="FF006100"/>
      <name val="Calibri"/>
      <family val="2"/>
    </font>
    <font>
      <b/>
      <sz val="15"/>
      <color theme="3"/>
      <name val="Gill Sans MT"/>
      <family val="2"/>
    </font>
    <font>
      <b/>
      <sz val="15"/>
      <color theme="3"/>
      <name val="Calibri"/>
      <family val="2"/>
    </font>
    <font>
      <b/>
      <sz val="13"/>
      <color theme="3"/>
      <name val="Gill Sans MT"/>
      <family val="2"/>
    </font>
    <font>
      <b/>
      <sz val="13"/>
      <color theme="3"/>
      <name val="Calibri"/>
      <family val="2"/>
    </font>
    <font>
      <b/>
      <sz val="11"/>
      <color theme="3"/>
      <name val="Gill Sans MT"/>
      <family val="2"/>
    </font>
    <font>
      <b/>
      <sz val="11"/>
      <color theme="3"/>
      <name val="Calibri"/>
      <family val="2"/>
    </font>
    <font>
      <sz val="10"/>
      <color rgb="FF3F3F76"/>
      <name val="Gill Sans MT"/>
      <family val="2"/>
    </font>
    <font>
      <sz val="11"/>
      <color rgb="FF3F3F76"/>
      <name val="Calibri"/>
      <family val="2"/>
    </font>
    <font>
      <sz val="10"/>
      <color rgb="FFFA7D00"/>
      <name val="Gill Sans MT"/>
      <family val="2"/>
    </font>
    <font>
      <sz val="11"/>
      <color rgb="FFFA7D00"/>
      <name val="Calibri"/>
      <family val="2"/>
    </font>
    <font>
      <sz val="10"/>
      <color rgb="FF9C6500"/>
      <name val="Gill Sans MT"/>
      <family val="2"/>
    </font>
    <font>
      <sz val="11"/>
      <color rgb="FF9C5700"/>
      <name val="Calibri"/>
      <family val="2"/>
    </font>
    <font>
      <b/>
      <sz val="10"/>
      <color rgb="FF3F3F3F"/>
      <name val="Gill Sans M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0"/>
      <color theme="1"/>
      <name val="Gill Sans MT"/>
      <family val="2"/>
    </font>
    <font>
      <b/>
      <sz val="11"/>
      <color theme="1"/>
      <name val="Calibri"/>
      <family val="2"/>
    </font>
    <font>
      <sz val="10"/>
      <color rgb="FFFF0000"/>
      <name val="Gill Sans M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6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71" fillId="27" borderId="8" applyNumberFormat="0" applyAlignment="0" applyProtection="0"/>
    <xf numFmtId="0" fontId="72" fillId="27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2">
    <xf numFmtId="172" fontId="0" fillId="0" borderId="0" xfId="0" applyAlignment="1">
      <alignment/>
    </xf>
    <xf numFmtId="172" fontId="0" fillId="0" borderId="0" xfId="0" applyAlignment="1">
      <alignment vertical="center"/>
    </xf>
    <xf numFmtId="172" fontId="5" fillId="0" borderId="0" xfId="0" applyFont="1" applyAlignment="1">
      <alignment vertical="center"/>
    </xf>
    <xf numFmtId="172" fontId="5" fillId="0" borderId="0" xfId="0" applyFont="1" applyAlignment="1">
      <alignment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>
      <alignment vertical="center"/>
    </xf>
    <xf numFmtId="172" fontId="10" fillId="0" borderId="0" xfId="0" applyFont="1" applyAlignment="1" applyProtection="1">
      <alignment horizontal="left" vertical="center"/>
      <protection/>
    </xf>
    <xf numFmtId="174" fontId="10" fillId="0" borderId="0" xfId="0" applyNumberFormat="1" applyFont="1" applyAlignment="1" applyProtection="1">
      <alignment horizontal="right" vertical="center"/>
      <protection/>
    </xf>
    <xf numFmtId="174" fontId="10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172" fontId="11" fillId="0" borderId="0" xfId="0" applyFont="1" applyBorder="1" applyAlignment="1" applyProtection="1">
      <alignment horizontal="left" vertical="center"/>
      <protection/>
    </xf>
    <xf numFmtId="172" fontId="0" fillId="0" borderId="0" xfId="0" applyAlignment="1">
      <alignment/>
    </xf>
    <xf numFmtId="174" fontId="11" fillId="0" borderId="0" xfId="0" applyNumberFormat="1" applyFont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 inden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right"/>
      <protection/>
    </xf>
    <xf numFmtId="172" fontId="12" fillId="0" borderId="0" xfId="0" applyFont="1" applyAlignment="1" applyProtection="1">
      <alignment horizontal="left" vertical="center" wrapText="1"/>
      <protection/>
    </xf>
    <xf numFmtId="172" fontId="6" fillId="0" borderId="0" xfId="0" applyFont="1" applyAlignment="1" applyProtection="1">
      <alignment horizontal="center"/>
      <protection/>
    </xf>
    <xf numFmtId="172" fontId="9" fillId="0" borderId="0" xfId="0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8</xdr:col>
      <xdr:colOff>676275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561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4</xdr:col>
      <xdr:colOff>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9</xdr:col>
      <xdr:colOff>0</xdr:colOff>
      <xdr:row>4</xdr:row>
      <xdr:rowOff>19050</xdr:rowOff>
    </xdr:to>
    <xdr:sp>
      <xdr:nvSpPr>
        <xdr:cNvPr id="3" name="Line 5"/>
        <xdr:cNvSpPr>
          <a:spLocks/>
        </xdr:cNvSpPr>
      </xdr:nvSpPr>
      <xdr:spPr>
        <a:xfrm>
          <a:off x="2962275" y="52387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0</xdr:colOff>
      <xdr:row>58</xdr:row>
      <xdr:rowOff>19050</xdr:rowOff>
    </xdr:to>
    <xdr:sp>
      <xdr:nvSpPr>
        <xdr:cNvPr id="4" name="Line 8"/>
        <xdr:cNvSpPr>
          <a:spLocks/>
        </xdr:cNvSpPr>
      </xdr:nvSpPr>
      <xdr:spPr>
        <a:xfrm>
          <a:off x="0" y="8134350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21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7.77734375" style="1" customWidth="1"/>
    <col min="2" max="4" width="7.3359375" style="1" customWidth="1"/>
    <col min="5" max="5" width="4.77734375" style="1" customWidth="1"/>
    <col min="6" max="6" width="7.77734375" style="0" customWidth="1"/>
    <col min="7" max="7" width="7.99609375" style="0" customWidth="1"/>
    <col min="8" max="8" width="7.3359375" style="0" customWidth="1"/>
    <col min="9" max="9" width="7.99609375" style="0" customWidth="1"/>
  </cols>
  <sheetData>
    <row r="1" spans="1:9" s="13" customFormat="1" ht="12" customHeight="1">
      <c r="A1" s="20" t="s">
        <v>112</v>
      </c>
      <c r="B1" s="21"/>
      <c r="C1" s="21"/>
      <c r="D1" s="21"/>
      <c r="E1" s="21"/>
      <c r="F1" s="21"/>
      <c r="G1" s="21"/>
      <c r="H1" s="21"/>
      <c r="I1" s="21"/>
    </row>
    <row r="2" spans="1:9" s="13" customFormat="1" ht="12" customHeight="1">
      <c r="A2" s="20" t="s">
        <v>113</v>
      </c>
      <c r="B2" s="20"/>
      <c r="C2" s="20"/>
      <c r="D2" s="20"/>
      <c r="E2" s="20"/>
      <c r="F2" s="20"/>
      <c r="G2" s="20"/>
      <c r="H2" s="20"/>
      <c r="I2" s="20"/>
    </row>
    <row r="3" spans="1:5" ht="3" customHeight="1">
      <c r="A3" s="6"/>
      <c r="B3" s="6"/>
      <c r="C3" s="6"/>
      <c r="D3" s="6"/>
      <c r="E3" s="6"/>
    </row>
    <row r="4" spans="1:9" ht="12.75" customHeight="1">
      <c r="A4" s="15" t="s">
        <v>0</v>
      </c>
      <c r="B4" s="17" t="s">
        <v>110</v>
      </c>
      <c r="C4" s="18" t="s">
        <v>111</v>
      </c>
      <c r="D4" s="17" t="s">
        <v>109</v>
      </c>
      <c r="E4" s="16"/>
      <c r="F4" s="15" t="s">
        <v>0</v>
      </c>
      <c r="G4" s="17" t="s">
        <v>110</v>
      </c>
      <c r="H4" s="18" t="s">
        <v>111</v>
      </c>
      <c r="I4" s="17" t="s">
        <v>108</v>
      </c>
    </row>
    <row r="5" spans="1:9" ht="3" customHeight="1">
      <c r="A5" s="4"/>
      <c r="B5" s="5"/>
      <c r="C5" s="5"/>
      <c r="D5" s="5"/>
      <c r="E5" s="5"/>
      <c r="F5" s="4"/>
      <c r="G5" s="5"/>
      <c r="H5" s="5"/>
      <c r="I5" s="5"/>
    </row>
    <row r="6" spans="1:9" ht="11.25" customHeight="1">
      <c r="A6" s="7" t="s">
        <v>1</v>
      </c>
      <c r="B6" s="8">
        <v>537792</v>
      </c>
      <c r="C6" s="8">
        <v>11589.09</v>
      </c>
      <c r="D6" s="8">
        <f>+B6+C6</f>
        <v>549381.09</v>
      </c>
      <c r="E6" s="9"/>
      <c r="F6" s="7" t="s">
        <v>54</v>
      </c>
      <c r="G6" s="8">
        <v>525138</v>
      </c>
      <c r="H6" s="8">
        <v>11586.01</v>
      </c>
      <c r="I6" s="8">
        <f>G6+H6</f>
        <v>536724.01</v>
      </c>
    </row>
    <row r="7" spans="1:9" ht="11.25" customHeight="1">
      <c r="A7" s="7" t="s">
        <v>2</v>
      </c>
      <c r="B7" s="10">
        <v>437197</v>
      </c>
      <c r="C7" s="10">
        <v>9030.64</v>
      </c>
      <c r="D7" s="10">
        <f aca="true" t="shared" si="0" ref="D7:D58">+B7+C7</f>
        <v>446227.64</v>
      </c>
      <c r="E7" s="11"/>
      <c r="F7" s="7" t="s">
        <v>55</v>
      </c>
      <c r="G7" s="10">
        <v>275240</v>
      </c>
      <c r="H7" s="10">
        <v>5407.59</v>
      </c>
      <c r="I7" s="10">
        <f>G7+H7</f>
        <v>280647.59</v>
      </c>
    </row>
    <row r="8" spans="1:9" ht="11.25" customHeight="1">
      <c r="A8" s="7" t="s">
        <v>3</v>
      </c>
      <c r="B8" s="10">
        <v>536164</v>
      </c>
      <c r="C8" s="10">
        <v>11997.24</v>
      </c>
      <c r="D8" s="10">
        <f t="shared" si="0"/>
        <v>548161.24</v>
      </c>
      <c r="E8" s="11"/>
      <c r="F8" s="7" t="s">
        <v>56</v>
      </c>
      <c r="G8" s="10">
        <v>834893</v>
      </c>
      <c r="H8" s="10">
        <v>18558.45</v>
      </c>
      <c r="I8" s="10">
        <f aca="true" t="shared" si="1" ref="I8:I57">G8+H8</f>
        <v>853451.45</v>
      </c>
    </row>
    <row r="9" spans="1:9" ht="11.25" customHeight="1">
      <c r="A9" s="7" t="s">
        <v>4</v>
      </c>
      <c r="B9" s="10">
        <v>291250</v>
      </c>
      <c r="C9" s="10">
        <v>5441.41</v>
      </c>
      <c r="D9" s="10">
        <f t="shared" si="0"/>
        <v>296691.41</v>
      </c>
      <c r="E9" s="11"/>
      <c r="F9" s="7" t="s">
        <v>57</v>
      </c>
      <c r="G9" s="10">
        <v>1064383</v>
      </c>
      <c r="H9" s="10">
        <v>25014.17</v>
      </c>
      <c r="I9" s="10">
        <f>G10+H10</f>
        <v>664971.47</v>
      </c>
    </row>
    <row r="10" spans="1:9" ht="11.25" customHeight="1">
      <c r="A10" s="7" t="s">
        <v>5</v>
      </c>
      <c r="B10" s="10">
        <v>1014785</v>
      </c>
      <c r="C10" s="10">
        <v>43224.67</v>
      </c>
      <c r="D10" s="10">
        <f t="shared" si="0"/>
        <v>1058009.67</v>
      </c>
      <c r="E10" s="11"/>
      <c r="F10" s="7" t="s">
        <v>58</v>
      </c>
      <c r="G10" s="10">
        <v>651572</v>
      </c>
      <c r="H10" s="10">
        <v>13399.47</v>
      </c>
      <c r="I10" s="10">
        <f>G11+H11</f>
        <v>603332.58</v>
      </c>
    </row>
    <row r="11" spans="1:9" ht="11.25" customHeight="1">
      <c r="A11" s="7" t="s">
        <v>6</v>
      </c>
      <c r="B11" s="10">
        <v>538657</v>
      </c>
      <c r="C11" s="10">
        <v>11678.78</v>
      </c>
      <c r="D11" s="10">
        <f t="shared" si="0"/>
        <v>550335.78</v>
      </c>
      <c r="E11" s="11"/>
      <c r="F11" s="7" t="s">
        <v>59</v>
      </c>
      <c r="G11" s="10">
        <v>591247</v>
      </c>
      <c r="H11" s="10">
        <v>12085.58</v>
      </c>
      <c r="I11" s="10">
        <f>G9+H9</f>
        <v>1089397.17</v>
      </c>
    </row>
    <row r="12" spans="1:9" ht="11.25" customHeight="1">
      <c r="A12" s="7" t="s">
        <v>7</v>
      </c>
      <c r="B12" s="10">
        <v>557662</v>
      </c>
      <c r="C12" s="10">
        <v>12256.33</v>
      </c>
      <c r="D12" s="10">
        <f t="shared" si="0"/>
        <v>569918.33</v>
      </c>
      <c r="E12" s="11"/>
      <c r="F12" s="7" t="s">
        <v>60</v>
      </c>
      <c r="G12" s="10">
        <v>355547</v>
      </c>
      <c r="H12" s="10">
        <v>6911.13</v>
      </c>
      <c r="I12" s="10">
        <f t="shared" si="1"/>
        <v>362458.13</v>
      </c>
    </row>
    <row r="13" spans="1:9" ht="11.25" customHeight="1">
      <c r="A13" s="7" t="s">
        <v>8</v>
      </c>
      <c r="B13" s="10">
        <v>1926344</v>
      </c>
      <c r="C13" s="10">
        <v>47232.64</v>
      </c>
      <c r="D13" s="10">
        <f t="shared" si="0"/>
        <v>1973576.64</v>
      </c>
      <c r="E13" s="11"/>
      <c r="F13" s="7" t="s">
        <v>61</v>
      </c>
      <c r="G13" s="10">
        <v>1332331</v>
      </c>
      <c r="H13" s="10">
        <v>33855.27</v>
      </c>
      <c r="I13" s="10">
        <f t="shared" si="1"/>
        <v>1366186.27</v>
      </c>
    </row>
    <row r="14" spans="1:9" ht="11.25" customHeight="1">
      <c r="A14" s="7" t="s">
        <v>9</v>
      </c>
      <c r="B14" s="10">
        <v>241297</v>
      </c>
      <c r="C14" s="10">
        <v>4812.89</v>
      </c>
      <c r="D14" s="10">
        <f t="shared" si="0"/>
        <v>246109.89</v>
      </c>
      <c r="E14" s="11"/>
      <c r="F14" s="7" t="s">
        <v>62</v>
      </c>
      <c r="G14" s="10">
        <v>439919</v>
      </c>
      <c r="H14" s="10">
        <v>8857.98</v>
      </c>
      <c r="I14" s="10">
        <f t="shared" si="1"/>
        <v>448776.98</v>
      </c>
    </row>
    <row r="15" spans="1:9" ht="11.25" customHeight="1">
      <c r="A15" s="7" t="s">
        <v>10</v>
      </c>
      <c r="B15" s="10">
        <v>200505</v>
      </c>
      <c r="C15" s="10">
        <v>3476.27</v>
      </c>
      <c r="D15" s="10">
        <f t="shared" si="0"/>
        <v>203981.27</v>
      </c>
      <c r="E15" s="11"/>
      <c r="F15" s="7" t="s">
        <v>63</v>
      </c>
      <c r="G15" s="10">
        <v>985242</v>
      </c>
      <c r="H15" s="10">
        <v>97888.26</v>
      </c>
      <c r="I15" s="10">
        <f t="shared" si="1"/>
        <v>1083130.26</v>
      </c>
    </row>
    <row r="16" spans="1:9" ht="11.25" customHeight="1">
      <c r="A16" s="7" t="s">
        <v>11</v>
      </c>
      <c r="B16" s="10">
        <v>838065</v>
      </c>
      <c r="C16" s="10">
        <v>19536.48</v>
      </c>
      <c r="D16" s="10">
        <f t="shared" si="0"/>
        <v>857601.48</v>
      </c>
      <c r="E16" s="11"/>
      <c r="F16" s="7" t="s">
        <v>64</v>
      </c>
      <c r="G16" s="10">
        <v>319023</v>
      </c>
      <c r="H16" s="10">
        <v>5882.52</v>
      </c>
      <c r="I16" s="10">
        <f t="shared" si="1"/>
        <v>324905.52</v>
      </c>
    </row>
    <row r="17" spans="1:9" ht="11.25" customHeight="1">
      <c r="A17" s="7" t="s">
        <v>12</v>
      </c>
      <c r="B17" s="10">
        <v>273882</v>
      </c>
      <c r="C17" s="10">
        <v>4558.61</v>
      </c>
      <c r="D17" s="10">
        <f t="shared" si="0"/>
        <v>278440.61</v>
      </c>
      <c r="E17" s="11"/>
      <c r="F17" s="7" t="s">
        <v>65</v>
      </c>
      <c r="G17" s="10">
        <v>211292</v>
      </c>
      <c r="H17" s="10">
        <v>3379.33</v>
      </c>
      <c r="I17" s="10">
        <f t="shared" si="1"/>
        <v>214671.33</v>
      </c>
    </row>
    <row r="18" spans="1:9" ht="11.25" customHeight="1">
      <c r="A18" s="7" t="s">
        <v>13</v>
      </c>
      <c r="B18" s="10">
        <v>205528</v>
      </c>
      <c r="C18" s="10">
        <v>3511.97</v>
      </c>
      <c r="D18" s="10">
        <f t="shared" si="0"/>
        <v>209039.97</v>
      </c>
      <c r="E18" s="11"/>
      <c r="F18" s="7" t="s">
        <v>66</v>
      </c>
      <c r="G18" s="10">
        <v>568079</v>
      </c>
      <c r="H18" s="10">
        <v>11730.76</v>
      </c>
      <c r="I18" s="10">
        <f t="shared" si="1"/>
        <v>579809.76</v>
      </c>
    </row>
    <row r="19" spans="1:9" ht="11.25" customHeight="1">
      <c r="A19" s="7" t="s">
        <v>14</v>
      </c>
      <c r="B19" s="10">
        <v>411790</v>
      </c>
      <c r="C19" s="10">
        <v>8255.17</v>
      </c>
      <c r="D19" s="10">
        <f t="shared" si="0"/>
        <v>420045.17</v>
      </c>
      <c r="E19" s="11"/>
      <c r="F19" s="7" t="s">
        <v>67</v>
      </c>
      <c r="G19" s="10">
        <v>629300</v>
      </c>
      <c r="H19" s="10">
        <v>14027.73</v>
      </c>
      <c r="I19" s="10">
        <f t="shared" si="1"/>
        <v>643327.73</v>
      </c>
    </row>
    <row r="20" spans="1:9" ht="11.25" customHeight="1">
      <c r="A20" s="7" t="s">
        <v>15</v>
      </c>
      <c r="B20" s="10">
        <v>519552</v>
      </c>
      <c r="C20" s="10">
        <v>10683.24</v>
      </c>
      <c r="D20" s="10">
        <f t="shared" si="0"/>
        <v>530235.24</v>
      </c>
      <c r="E20" s="11"/>
      <c r="F20" s="7" t="s">
        <v>68</v>
      </c>
      <c r="G20" s="10">
        <v>316204</v>
      </c>
      <c r="H20" s="10">
        <v>5268.97</v>
      </c>
      <c r="I20" s="10">
        <f t="shared" si="1"/>
        <v>321472.97</v>
      </c>
    </row>
    <row r="21" spans="1:9" ht="11.25" customHeight="1">
      <c r="A21" s="7" t="s">
        <v>16</v>
      </c>
      <c r="B21" s="10">
        <v>451586</v>
      </c>
      <c r="C21" s="10">
        <v>9359.5</v>
      </c>
      <c r="D21" s="10">
        <f t="shared" si="0"/>
        <v>460945.5</v>
      </c>
      <c r="E21" s="11"/>
      <c r="F21" s="7" t="s">
        <v>69</v>
      </c>
      <c r="G21" s="10">
        <v>369640</v>
      </c>
      <c r="H21" s="10">
        <v>6856.29</v>
      </c>
      <c r="I21" s="10">
        <f t="shared" si="1"/>
        <v>376496.29</v>
      </c>
    </row>
    <row r="22" spans="1:9" ht="11.25" customHeight="1">
      <c r="A22" s="7" t="s">
        <v>17</v>
      </c>
      <c r="B22" s="10">
        <v>156331</v>
      </c>
      <c r="C22" s="10">
        <v>2382.93</v>
      </c>
      <c r="D22" s="10">
        <f t="shared" si="0"/>
        <v>158713.93</v>
      </c>
      <c r="E22" s="11"/>
      <c r="F22" s="7" t="s">
        <v>70</v>
      </c>
      <c r="G22" s="10">
        <v>632201</v>
      </c>
      <c r="H22" s="10">
        <v>21814.04</v>
      </c>
      <c r="I22" s="10">
        <f t="shared" si="1"/>
        <v>654015.04</v>
      </c>
    </row>
    <row r="23" spans="1:9" ht="11.25" customHeight="1">
      <c r="A23" s="7" t="s">
        <v>18</v>
      </c>
      <c r="B23" s="10">
        <v>1058648</v>
      </c>
      <c r="C23" s="10">
        <v>52347.93</v>
      </c>
      <c r="D23" s="10">
        <f t="shared" si="0"/>
        <v>1110995.93</v>
      </c>
      <c r="E23" s="11"/>
      <c r="F23" s="7" t="s">
        <v>71</v>
      </c>
      <c r="G23" s="10">
        <v>292168</v>
      </c>
      <c r="H23" s="10">
        <v>4864.4</v>
      </c>
      <c r="I23" s="10">
        <f t="shared" si="1"/>
        <v>297032.4</v>
      </c>
    </row>
    <row r="24" spans="1:9" ht="11.25" customHeight="1">
      <c r="A24" s="7" t="s">
        <v>19</v>
      </c>
      <c r="B24" s="10">
        <v>1034264</v>
      </c>
      <c r="C24" s="10">
        <v>25132.81</v>
      </c>
      <c r="D24" s="10">
        <f t="shared" si="0"/>
        <v>1059396.81</v>
      </c>
      <c r="E24" s="11"/>
      <c r="F24" s="7" t="s">
        <v>72</v>
      </c>
      <c r="G24" s="10">
        <v>435102</v>
      </c>
      <c r="H24" s="10">
        <v>8810.72</v>
      </c>
      <c r="I24" s="10">
        <f t="shared" si="1"/>
        <v>443912.72</v>
      </c>
    </row>
    <row r="25" spans="1:9" ht="11.25" customHeight="1">
      <c r="A25" s="7" t="s">
        <v>20</v>
      </c>
      <c r="B25" s="10">
        <v>300404</v>
      </c>
      <c r="C25" s="10">
        <v>5077.07</v>
      </c>
      <c r="D25" s="10">
        <f t="shared" si="0"/>
        <v>305481.07</v>
      </c>
      <c r="E25" s="11"/>
      <c r="F25" s="7" t="s">
        <v>73</v>
      </c>
      <c r="G25" s="10">
        <v>384708</v>
      </c>
      <c r="H25" s="10">
        <v>7229.08</v>
      </c>
      <c r="I25" s="10">
        <f t="shared" si="1"/>
        <v>391937.08</v>
      </c>
    </row>
    <row r="26" spans="1:9" ht="11.25" customHeight="1">
      <c r="A26" s="7" t="s">
        <v>21</v>
      </c>
      <c r="B26" s="10">
        <v>713547</v>
      </c>
      <c r="C26" s="10">
        <v>15069.24</v>
      </c>
      <c r="D26" s="10">
        <f t="shared" si="0"/>
        <v>728616.24</v>
      </c>
      <c r="E26" s="11"/>
      <c r="F26" s="7" t="s">
        <v>74</v>
      </c>
      <c r="G26" s="10">
        <v>420484</v>
      </c>
      <c r="H26" s="10">
        <v>7807.97</v>
      </c>
      <c r="I26" s="10">
        <f t="shared" si="1"/>
        <v>428291.97</v>
      </c>
    </row>
    <row r="27" spans="1:9" ht="11.25" customHeight="1">
      <c r="A27" s="7" t="s">
        <v>22</v>
      </c>
      <c r="B27" s="10">
        <v>384449</v>
      </c>
      <c r="C27" s="10">
        <v>8969.6</v>
      </c>
      <c r="D27" s="10">
        <f t="shared" si="0"/>
        <v>393418.6</v>
      </c>
      <c r="E27" s="11"/>
      <c r="F27" s="7" t="s">
        <v>75</v>
      </c>
      <c r="G27" s="10">
        <v>902829</v>
      </c>
      <c r="H27" s="10">
        <v>20832.1</v>
      </c>
      <c r="I27" s="10">
        <f t="shared" si="1"/>
        <v>923661.1</v>
      </c>
    </row>
    <row r="28" spans="1:9" ht="11.25" customHeight="1">
      <c r="A28" s="7" t="s">
        <v>23</v>
      </c>
      <c r="B28" s="10">
        <v>2398650</v>
      </c>
      <c r="C28" s="10">
        <v>61418.52</v>
      </c>
      <c r="D28" s="10">
        <f t="shared" si="0"/>
        <v>2460068.52</v>
      </c>
      <c r="E28" s="11"/>
      <c r="F28" s="7" t="s">
        <v>76</v>
      </c>
      <c r="G28" s="10">
        <v>544335</v>
      </c>
      <c r="H28" s="10">
        <v>11514.74</v>
      </c>
      <c r="I28" s="10">
        <f t="shared" si="1"/>
        <v>555849.74</v>
      </c>
    </row>
    <row r="29" spans="1:9" ht="11.25" customHeight="1">
      <c r="A29" s="7" t="s">
        <v>24</v>
      </c>
      <c r="B29" s="10">
        <v>290106</v>
      </c>
      <c r="C29" s="10">
        <v>5118.34</v>
      </c>
      <c r="D29" s="10">
        <f t="shared" si="0"/>
        <v>295224.34</v>
      </c>
      <c r="E29" s="11"/>
      <c r="F29" s="7" t="s">
        <v>77</v>
      </c>
      <c r="G29" s="10">
        <v>273033</v>
      </c>
      <c r="H29" s="10">
        <v>4523.39</v>
      </c>
      <c r="I29" s="10">
        <f t="shared" si="1"/>
        <v>277556.39</v>
      </c>
    </row>
    <row r="30" spans="1:9" ht="11.25" customHeight="1">
      <c r="A30" s="7" t="s">
        <v>25</v>
      </c>
      <c r="B30" s="10">
        <v>185679</v>
      </c>
      <c r="C30" s="10">
        <v>2957.24</v>
      </c>
      <c r="D30" s="10">
        <f t="shared" si="0"/>
        <v>188636.24</v>
      </c>
      <c r="E30" s="11"/>
      <c r="F30" s="7" t="s">
        <v>78</v>
      </c>
      <c r="G30" s="10">
        <v>1858088</v>
      </c>
      <c r="H30" s="10">
        <v>44311.06</v>
      </c>
      <c r="I30" s="10">
        <f t="shared" si="1"/>
        <v>1902399.06</v>
      </c>
    </row>
    <row r="31" spans="1:9" ht="11.25" customHeight="1">
      <c r="A31" s="7" t="s">
        <v>26</v>
      </c>
      <c r="B31" s="10">
        <v>912409</v>
      </c>
      <c r="C31" s="10">
        <v>21246.99</v>
      </c>
      <c r="D31" s="10">
        <f t="shared" si="0"/>
        <v>933655.99</v>
      </c>
      <c r="E31" s="11"/>
      <c r="F31" s="7" t="s">
        <v>79</v>
      </c>
      <c r="G31" s="10">
        <v>434674</v>
      </c>
      <c r="H31" s="10">
        <v>8564.14</v>
      </c>
      <c r="I31" s="10">
        <f t="shared" si="1"/>
        <v>443238.14</v>
      </c>
    </row>
    <row r="32" spans="1:9" ht="11.25" customHeight="1">
      <c r="A32" s="7" t="s">
        <v>27</v>
      </c>
      <c r="B32" s="10">
        <v>352995</v>
      </c>
      <c r="C32" s="10">
        <v>6830.34</v>
      </c>
      <c r="D32" s="10">
        <f t="shared" si="0"/>
        <v>359825.34</v>
      </c>
      <c r="E32" s="11"/>
      <c r="F32" s="7" t="s">
        <v>80</v>
      </c>
      <c r="G32" s="10">
        <v>502173</v>
      </c>
      <c r="H32" s="10">
        <v>10374.25</v>
      </c>
      <c r="I32" s="10">
        <f t="shared" si="1"/>
        <v>512547.25</v>
      </c>
    </row>
    <row r="33" spans="1:9" ht="11.25" customHeight="1">
      <c r="A33" s="7" t="s">
        <v>28</v>
      </c>
      <c r="B33" s="10">
        <v>1211642</v>
      </c>
      <c r="C33" s="10">
        <v>30042.77</v>
      </c>
      <c r="D33" s="10">
        <f t="shared" si="0"/>
        <v>1241684.77</v>
      </c>
      <c r="E33" s="11"/>
      <c r="F33" s="7" t="s">
        <v>81</v>
      </c>
      <c r="G33" s="10">
        <v>1304449</v>
      </c>
      <c r="H33" s="10">
        <v>33011.49</v>
      </c>
      <c r="I33" s="10">
        <f t="shared" si="1"/>
        <v>1337460.49</v>
      </c>
    </row>
    <row r="34" spans="1:9" ht="11.25" customHeight="1">
      <c r="A34" s="7" t="s">
        <v>29</v>
      </c>
      <c r="B34" s="10">
        <v>1143415</v>
      </c>
      <c r="C34" s="10">
        <v>27151.87</v>
      </c>
      <c r="D34" s="10">
        <f t="shared" si="0"/>
        <v>1170566.87</v>
      </c>
      <c r="E34" s="11"/>
      <c r="F34" s="7" t="s">
        <v>82</v>
      </c>
      <c r="G34" s="10">
        <v>360172</v>
      </c>
      <c r="H34" s="10">
        <v>6386.54</v>
      </c>
      <c r="I34" s="10">
        <f t="shared" si="1"/>
        <v>366558.54</v>
      </c>
    </row>
    <row r="35" spans="1:9" ht="11.25" customHeight="1">
      <c r="A35" s="7" t="s">
        <v>30</v>
      </c>
      <c r="B35" s="10">
        <v>805458</v>
      </c>
      <c r="C35" s="10">
        <v>18820.13</v>
      </c>
      <c r="D35" s="10">
        <f t="shared" si="0"/>
        <v>824278.13</v>
      </c>
      <c r="E35" s="11"/>
      <c r="F35" s="7" t="s">
        <v>83</v>
      </c>
      <c r="G35" s="10">
        <v>295267</v>
      </c>
      <c r="H35" s="10">
        <v>4819.35</v>
      </c>
      <c r="I35" s="10">
        <f t="shared" si="1"/>
        <v>300086.35</v>
      </c>
    </row>
    <row r="36" spans="1:9" ht="11.25" customHeight="1">
      <c r="A36" s="7" t="s">
        <v>31</v>
      </c>
      <c r="B36" s="10">
        <v>694812</v>
      </c>
      <c r="C36" s="10">
        <v>17042</v>
      </c>
      <c r="D36" s="10">
        <f t="shared" si="0"/>
        <v>711854</v>
      </c>
      <c r="E36" s="11"/>
      <c r="F36" s="7" t="s">
        <v>84</v>
      </c>
      <c r="G36" s="10">
        <v>397023</v>
      </c>
      <c r="H36" s="10">
        <v>7270.91</v>
      </c>
      <c r="I36" s="10">
        <f t="shared" si="1"/>
        <v>404293.91</v>
      </c>
    </row>
    <row r="37" spans="1:9" ht="11.25" customHeight="1">
      <c r="A37" s="7" t="s">
        <v>32</v>
      </c>
      <c r="B37" s="10">
        <v>272563</v>
      </c>
      <c r="C37" s="10">
        <v>4620.37</v>
      </c>
      <c r="D37" s="10">
        <f t="shared" si="0"/>
        <v>277183.37</v>
      </c>
      <c r="E37" s="11"/>
      <c r="F37" s="7" t="s">
        <v>85</v>
      </c>
      <c r="G37" s="10">
        <v>1371989</v>
      </c>
      <c r="H37" s="10">
        <v>33419.9</v>
      </c>
      <c r="I37" s="10">
        <f t="shared" si="1"/>
        <v>1405408.9</v>
      </c>
    </row>
    <row r="38" spans="1:9" ht="11.25" customHeight="1">
      <c r="A38" s="7" t="s">
        <v>33</v>
      </c>
      <c r="B38" s="10">
        <v>245213</v>
      </c>
      <c r="C38" s="10">
        <v>3680.48</v>
      </c>
      <c r="D38" s="10">
        <f t="shared" si="0"/>
        <v>248893.48</v>
      </c>
      <c r="E38" s="11"/>
      <c r="F38" s="7" t="s">
        <v>86</v>
      </c>
      <c r="G38" s="10">
        <v>342982</v>
      </c>
      <c r="H38" s="10">
        <v>7367.21</v>
      </c>
      <c r="I38" s="10">
        <f t="shared" si="1"/>
        <v>350349.21</v>
      </c>
    </row>
    <row r="39" spans="1:9" ht="11.25" customHeight="1">
      <c r="A39" s="7" t="s">
        <v>34</v>
      </c>
      <c r="B39" s="10">
        <v>388839</v>
      </c>
      <c r="C39" s="10">
        <v>8215.84</v>
      </c>
      <c r="D39" s="10">
        <f t="shared" si="0"/>
        <v>397054.84</v>
      </c>
      <c r="E39" s="11"/>
      <c r="F39" s="7" t="s">
        <v>87</v>
      </c>
      <c r="G39" s="10">
        <v>11316441</v>
      </c>
      <c r="H39" s="10">
        <v>294253.22</v>
      </c>
      <c r="I39" s="10">
        <f t="shared" si="1"/>
        <v>11610694.22</v>
      </c>
    </row>
    <row r="40" spans="1:9" ht="11.25" customHeight="1">
      <c r="A40" s="7" t="s">
        <v>35</v>
      </c>
      <c r="B40" s="10">
        <v>518674</v>
      </c>
      <c r="C40" s="10">
        <v>10937.3</v>
      </c>
      <c r="D40" s="10">
        <f t="shared" si="0"/>
        <v>529611.3</v>
      </c>
      <c r="E40" s="11"/>
      <c r="F40" s="7" t="s">
        <v>88</v>
      </c>
      <c r="G40" s="10">
        <v>676427</v>
      </c>
      <c r="H40" s="10">
        <v>16462.46</v>
      </c>
      <c r="I40" s="10">
        <f t="shared" si="1"/>
        <v>692889.46</v>
      </c>
    </row>
    <row r="41" spans="1:9" ht="11.25" customHeight="1">
      <c r="A41" s="7" t="s">
        <v>36</v>
      </c>
      <c r="B41" s="10">
        <v>163488</v>
      </c>
      <c r="C41" s="10">
        <v>2668.19</v>
      </c>
      <c r="D41" s="10">
        <f t="shared" si="0"/>
        <v>166156.19</v>
      </c>
      <c r="E41" s="11"/>
      <c r="F41" s="7" t="s">
        <v>89</v>
      </c>
      <c r="G41" s="10">
        <v>3697082</v>
      </c>
      <c r="H41" s="10">
        <v>434479.07</v>
      </c>
      <c r="I41" s="10">
        <f t="shared" si="1"/>
        <v>4131561.07</v>
      </c>
    </row>
    <row r="42" spans="1:9" ht="11.25" customHeight="1">
      <c r="A42" s="7" t="s">
        <v>37</v>
      </c>
      <c r="B42" s="10">
        <v>445866</v>
      </c>
      <c r="C42" s="10">
        <v>8860.36</v>
      </c>
      <c r="D42" s="10">
        <f t="shared" si="0"/>
        <v>454726.36</v>
      </c>
      <c r="E42" s="11"/>
      <c r="F42" s="7" t="s">
        <v>90</v>
      </c>
      <c r="G42" s="10">
        <v>324103</v>
      </c>
      <c r="H42" s="10">
        <v>5647.31</v>
      </c>
      <c r="I42" s="10">
        <f t="shared" si="1"/>
        <v>329750.31</v>
      </c>
    </row>
    <row r="43" spans="1:9" ht="11.25" customHeight="1">
      <c r="A43" s="7" t="s">
        <v>38</v>
      </c>
      <c r="B43" s="10">
        <v>231234</v>
      </c>
      <c r="C43" s="10">
        <v>4315.34</v>
      </c>
      <c r="D43" s="10">
        <f t="shared" si="0"/>
        <v>235549.34</v>
      </c>
      <c r="E43" s="11"/>
      <c r="F43" s="7" t="s">
        <v>91</v>
      </c>
      <c r="G43" s="10">
        <v>333079</v>
      </c>
      <c r="H43" s="10">
        <v>5925.45</v>
      </c>
      <c r="I43" s="10">
        <f t="shared" si="1"/>
        <v>339004.45</v>
      </c>
    </row>
    <row r="44" spans="1:9" ht="11.25" customHeight="1">
      <c r="A44" s="7" t="s">
        <v>39</v>
      </c>
      <c r="B44" s="10">
        <v>352410</v>
      </c>
      <c r="C44" s="10">
        <v>6131.67</v>
      </c>
      <c r="D44" s="10">
        <f t="shared" si="0"/>
        <v>358541.67</v>
      </c>
      <c r="E44" s="11"/>
      <c r="F44" s="7" t="s">
        <v>92</v>
      </c>
      <c r="G44" s="10">
        <v>346793</v>
      </c>
      <c r="H44" s="10">
        <v>5817.41</v>
      </c>
      <c r="I44" s="10">
        <f t="shared" si="1"/>
        <v>352610.41</v>
      </c>
    </row>
    <row r="45" spans="1:9" ht="11.25" customHeight="1">
      <c r="A45" s="7" t="s">
        <v>40</v>
      </c>
      <c r="B45" s="10">
        <v>941993</v>
      </c>
      <c r="C45" s="10">
        <v>22755.71</v>
      </c>
      <c r="D45" s="10">
        <f t="shared" si="0"/>
        <v>964748.71</v>
      </c>
      <c r="E45" s="11"/>
      <c r="F45" s="7" t="s">
        <v>93</v>
      </c>
      <c r="G45" s="10">
        <v>455302</v>
      </c>
      <c r="H45" s="10">
        <v>9707.99</v>
      </c>
      <c r="I45" s="10">
        <f t="shared" si="1"/>
        <v>465009.99</v>
      </c>
    </row>
    <row r="46" spans="1:9" ht="11.25" customHeight="1">
      <c r="A46" s="7" t="s">
        <v>41</v>
      </c>
      <c r="B46" s="10">
        <v>362166</v>
      </c>
      <c r="C46" s="10">
        <v>7770.3</v>
      </c>
      <c r="D46" s="10">
        <f t="shared" si="0"/>
        <v>369936.3</v>
      </c>
      <c r="E46" s="11"/>
      <c r="F46" s="7" t="s">
        <v>94</v>
      </c>
      <c r="G46" s="10">
        <v>220099</v>
      </c>
      <c r="H46" s="10">
        <v>3795.61</v>
      </c>
      <c r="I46" s="10">
        <f t="shared" si="1"/>
        <v>223894.61</v>
      </c>
    </row>
    <row r="47" spans="1:9" ht="11.25" customHeight="1">
      <c r="A47" s="7" t="s">
        <v>42</v>
      </c>
      <c r="B47" s="10">
        <v>233859</v>
      </c>
      <c r="C47" s="10">
        <v>3651.89</v>
      </c>
      <c r="D47" s="10">
        <f t="shared" si="0"/>
        <v>237510.89</v>
      </c>
      <c r="E47" s="11"/>
      <c r="F47" s="7" t="s">
        <v>95</v>
      </c>
      <c r="G47" s="10">
        <v>360457</v>
      </c>
      <c r="H47" s="10">
        <v>7234.54</v>
      </c>
      <c r="I47" s="10">
        <f t="shared" si="1"/>
        <v>367691.54</v>
      </c>
    </row>
    <row r="48" spans="1:9" ht="11.25" customHeight="1">
      <c r="A48" s="7" t="s">
        <v>43</v>
      </c>
      <c r="B48" s="10">
        <v>586366</v>
      </c>
      <c r="C48" s="10">
        <v>12787.17</v>
      </c>
      <c r="D48" s="10">
        <f t="shared" si="0"/>
        <v>599153.17</v>
      </c>
      <c r="E48" s="11"/>
      <c r="F48" s="7" t="s">
        <v>96</v>
      </c>
      <c r="G48" s="10">
        <v>895297</v>
      </c>
      <c r="H48" s="10">
        <v>18915.22</v>
      </c>
      <c r="I48" s="10">
        <f t="shared" si="1"/>
        <v>914212.22</v>
      </c>
    </row>
    <row r="49" spans="1:9" ht="11.25" customHeight="1">
      <c r="A49" s="7" t="s">
        <v>44</v>
      </c>
      <c r="B49" s="10">
        <v>716421</v>
      </c>
      <c r="C49" s="10">
        <v>16657.21</v>
      </c>
      <c r="D49" s="10">
        <f t="shared" si="0"/>
        <v>733078.21</v>
      </c>
      <c r="E49" s="11"/>
      <c r="F49" s="7" t="s">
        <v>97</v>
      </c>
      <c r="G49" s="10">
        <v>487747</v>
      </c>
      <c r="H49" s="10">
        <v>9453.5</v>
      </c>
      <c r="I49" s="10">
        <f t="shared" si="1"/>
        <v>497200.5</v>
      </c>
    </row>
    <row r="50" spans="1:9" ht="11.25" customHeight="1">
      <c r="A50" s="7" t="s">
        <v>45</v>
      </c>
      <c r="B50" s="10">
        <v>344664</v>
      </c>
      <c r="C50" s="10">
        <v>5539.05</v>
      </c>
      <c r="D50" s="10">
        <f t="shared" si="0"/>
        <v>350203.05</v>
      </c>
      <c r="E50" s="11"/>
      <c r="F50" s="7" t="s">
        <v>98</v>
      </c>
      <c r="G50" s="10">
        <v>269316</v>
      </c>
      <c r="H50" s="10">
        <v>4521.12</v>
      </c>
      <c r="I50" s="10">
        <f t="shared" si="1"/>
        <v>273837.12</v>
      </c>
    </row>
    <row r="51" spans="1:9" ht="11.25" customHeight="1">
      <c r="A51" s="7" t="s">
        <v>46</v>
      </c>
      <c r="B51" s="10">
        <v>12217814</v>
      </c>
      <c r="C51" s="10">
        <v>323550.95</v>
      </c>
      <c r="D51" s="10">
        <f t="shared" si="0"/>
        <v>12541364.95</v>
      </c>
      <c r="E51" s="11"/>
      <c r="F51" s="7" t="s">
        <v>99</v>
      </c>
      <c r="G51" s="10">
        <v>310008</v>
      </c>
      <c r="H51" s="10">
        <v>5752.97</v>
      </c>
      <c r="I51" s="10">
        <f t="shared" si="1"/>
        <v>315760.97</v>
      </c>
    </row>
    <row r="52" spans="1:9" ht="11.25" customHeight="1">
      <c r="A52" s="7" t="s">
        <v>47</v>
      </c>
      <c r="B52" s="10">
        <v>310458</v>
      </c>
      <c r="C52" s="10">
        <v>6246.73</v>
      </c>
      <c r="D52" s="10">
        <f t="shared" si="0"/>
        <v>316704.73</v>
      </c>
      <c r="E52" s="11"/>
      <c r="F52" s="7" t="s">
        <v>100</v>
      </c>
      <c r="G52" s="10">
        <v>220414</v>
      </c>
      <c r="H52" s="10">
        <v>3944.9</v>
      </c>
      <c r="I52" s="10">
        <f t="shared" si="1"/>
        <v>224358.9</v>
      </c>
    </row>
    <row r="53" spans="1:9" ht="11.25" customHeight="1">
      <c r="A53" s="7" t="s">
        <v>48</v>
      </c>
      <c r="B53" s="10">
        <v>520963</v>
      </c>
      <c r="C53" s="10">
        <v>10755.29</v>
      </c>
      <c r="D53" s="10">
        <f t="shared" si="0"/>
        <v>531718.29</v>
      </c>
      <c r="E53" s="11"/>
      <c r="F53" s="7" t="s">
        <v>101</v>
      </c>
      <c r="G53" s="10">
        <v>442268</v>
      </c>
      <c r="H53" s="10">
        <v>8197.4</v>
      </c>
      <c r="I53" s="10">
        <f t="shared" si="1"/>
        <v>450465.4</v>
      </c>
    </row>
    <row r="54" spans="1:9" ht="11.25" customHeight="1">
      <c r="A54" s="7" t="s">
        <v>49</v>
      </c>
      <c r="B54" s="10">
        <v>289761</v>
      </c>
      <c r="C54" s="10">
        <v>5524.58</v>
      </c>
      <c r="D54" s="10">
        <f t="shared" si="0"/>
        <v>295285.58</v>
      </c>
      <c r="E54" s="11"/>
      <c r="F54" s="7" t="s">
        <v>102</v>
      </c>
      <c r="G54" s="10">
        <v>229530</v>
      </c>
      <c r="H54" s="10">
        <v>4110.44</v>
      </c>
      <c r="I54" s="10">
        <f t="shared" si="1"/>
        <v>233640.44</v>
      </c>
    </row>
    <row r="55" spans="1:9" ht="11.25" customHeight="1">
      <c r="A55" s="7" t="s">
        <v>50</v>
      </c>
      <c r="B55" s="10">
        <v>698287</v>
      </c>
      <c r="C55" s="10">
        <v>15730.32</v>
      </c>
      <c r="D55" s="10">
        <f t="shared" si="0"/>
        <v>714017.32</v>
      </c>
      <c r="E55" s="11"/>
      <c r="F55" s="7" t="s">
        <v>103</v>
      </c>
      <c r="G55" s="10">
        <v>447813</v>
      </c>
      <c r="H55" s="10">
        <v>9492.22</v>
      </c>
      <c r="I55" s="10">
        <f t="shared" si="1"/>
        <v>457305.22</v>
      </c>
    </row>
    <row r="56" spans="1:9" ht="11.25" customHeight="1">
      <c r="A56" s="7" t="s">
        <v>51</v>
      </c>
      <c r="B56" s="10">
        <v>180739</v>
      </c>
      <c r="C56" s="10">
        <v>3070.78</v>
      </c>
      <c r="D56" s="10">
        <f t="shared" si="0"/>
        <v>183809.78</v>
      </c>
      <c r="E56" s="11"/>
      <c r="F56" s="7" t="s">
        <v>104</v>
      </c>
      <c r="G56" s="10">
        <v>236143</v>
      </c>
      <c r="H56" s="10">
        <v>4243.3</v>
      </c>
      <c r="I56" s="10">
        <f t="shared" si="1"/>
        <v>240386.3</v>
      </c>
    </row>
    <row r="57" spans="1:9" ht="11.25" customHeight="1">
      <c r="A57" s="7" t="s">
        <v>52</v>
      </c>
      <c r="B57" s="10">
        <v>1712814</v>
      </c>
      <c r="C57" s="10">
        <v>43208.17</v>
      </c>
      <c r="D57" s="10">
        <f t="shared" si="0"/>
        <v>1756022.17</v>
      </c>
      <c r="E57" s="11"/>
      <c r="F57" s="7" t="s">
        <v>105</v>
      </c>
      <c r="G57" s="10">
        <v>3063666</v>
      </c>
      <c r="H57" s="10">
        <v>77834.44</v>
      </c>
      <c r="I57" s="10">
        <f t="shared" si="1"/>
        <v>3141500.44</v>
      </c>
    </row>
    <row r="58" spans="1:9" ht="11.25" customHeight="1">
      <c r="A58" s="7" t="s">
        <v>53</v>
      </c>
      <c r="B58" s="10">
        <v>238852</v>
      </c>
      <c r="C58" s="10">
        <v>3650.22</v>
      </c>
      <c r="D58" s="10">
        <f t="shared" si="0"/>
        <v>242502.22</v>
      </c>
      <c r="E58" s="11"/>
      <c r="F58" s="12" t="s">
        <v>106</v>
      </c>
      <c r="G58" s="14">
        <f>SUM(B6:B58)+SUM(G6:G57)</f>
        <v>87151021</v>
      </c>
      <c r="H58" s="14">
        <f>SUM(C6:C58)+SUM(H6:H57)</f>
        <v>2499999.9999999995</v>
      </c>
      <c r="I58" s="14">
        <f>SUM(D6:D58)+SUM(I6:I57)</f>
        <v>89651021</v>
      </c>
    </row>
    <row r="59" spans="1:5" ht="3" customHeight="1">
      <c r="A59" s="6"/>
      <c r="B59" s="6"/>
      <c r="C59" s="6"/>
      <c r="D59" s="6"/>
      <c r="E59" s="6"/>
    </row>
    <row r="60" spans="1:9" s="1" customFormat="1" ht="10.5" customHeight="1">
      <c r="A60" s="19" t="s">
        <v>107</v>
      </c>
      <c r="B60" s="19"/>
      <c r="C60" s="19"/>
      <c r="D60" s="19"/>
      <c r="E60" s="19"/>
      <c r="F60" s="19"/>
      <c r="G60" s="19"/>
      <c r="H60" s="19"/>
      <c r="I60" s="19"/>
    </row>
    <row r="61" spans="1:9" s="1" customFormat="1" ht="10.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5" ht="9" customHeight="1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  <row r="70" spans="1:5" ht="15.75">
      <c r="A70"/>
      <c r="B70"/>
      <c r="C70"/>
      <c r="D70"/>
      <c r="E70"/>
    </row>
    <row r="71" spans="1:5" ht="15.75">
      <c r="A71"/>
      <c r="B71"/>
      <c r="C71"/>
      <c r="D71"/>
      <c r="E71"/>
    </row>
    <row r="72" spans="1:5" ht="15.75">
      <c r="A72"/>
      <c r="B72"/>
      <c r="C72"/>
      <c r="D72"/>
      <c r="E72"/>
    </row>
    <row r="73" spans="1:5" ht="15.75">
      <c r="A73"/>
      <c r="B73"/>
      <c r="C73"/>
      <c r="D73"/>
      <c r="E73"/>
    </row>
    <row r="74" spans="1:5" ht="15.75">
      <c r="A74"/>
      <c r="B74"/>
      <c r="C74"/>
      <c r="D74"/>
      <c r="E74"/>
    </row>
    <row r="75" spans="1:5" ht="15.75">
      <c r="A75"/>
      <c r="B75"/>
      <c r="C75"/>
      <c r="D75"/>
      <c r="E75"/>
    </row>
    <row r="76" spans="1:5" ht="15.75">
      <c r="A76"/>
      <c r="B76"/>
      <c r="C76"/>
      <c r="D76"/>
      <c r="E76"/>
    </row>
    <row r="77" spans="1:5" ht="15.75">
      <c r="A77"/>
      <c r="B77"/>
      <c r="C77"/>
      <c r="D77"/>
      <c r="E77"/>
    </row>
    <row r="78" spans="1:5" ht="15.75">
      <c r="A78"/>
      <c r="B78"/>
      <c r="C78"/>
      <c r="D78"/>
      <c r="E78"/>
    </row>
    <row r="79" spans="1:5" ht="15.75">
      <c r="A79"/>
      <c r="B79"/>
      <c r="C79"/>
      <c r="D79"/>
      <c r="E79"/>
    </row>
    <row r="80" spans="1:5" ht="15.75">
      <c r="A80"/>
      <c r="B80"/>
      <c r="C80"/>
      <c r="D80"/>
      <c r="E80"/>
    </row>
    <row r="81" spans="1:5" ht="15.75">
      <c r="A81"/>
      <c r="B81"/>
      <c r="C81"/>
      <c r="D81"/>
      <c r="E81"/>
    </row>
    <row r="82" spans="1:5" ht="15.75">
      <c r="A82"/>
      <c r="B82"/>
      <c r="C82"/>
      <c r="D82"/>
      <c r="E82"/>
    </row>
    <row r="83" spans="1:5" ht="15.75">
      <c r="A83"/>
      <c r="B83"/>
      <c r="C83"/>
      <c r="D83"/>
      <c r="E83"/>
    </row>
    <row r="84" spans="1:5" ht="15.75">
      <c r="A84"/>
      <c r="B84"/>
      <c r="C84"/>
      <c r="D84"/>
      <c r="E84"/>
    </row>
    <row r="85" spans="1:5" ht="15.75">
      <c r="A85"/>
      <c r="B85"/>
      <c r="C85"/>
      <c r="D85"/>
      <c r="E85"/>
    </row>
    <row r="86" spans="1:5" ht="15.75">
      <c r="A86"/>
      <c r="B86"/>
      <c r="C86"/>
      <c r="D86"/>
      <c r="E86"/>
    </row>
    <row r="87" spans="1:5" ht="15.75">
      <c r="A87"/>
      <c r="B87"/>
      <c r="C87"/>
      <c r="D87"/>
      <c r="E87"/>
    </row>
    <row r="88" spans="1:5" ht="15.75">
      <c r="A88"/>
      <c r="B88"/>
      <c r="C88"/>
      <c r="D88"/>
      <c r="E88"/>
    </row>
    <row r="89" spans="1:5" ht="15.75">
      <c r="A89"/>
      <c r="B89"/>
      <c r="C89"/>
      <c r="D89"/>
      <c r="E89"/>
    </row>
    <row r="90" spans="1:5" ht="15.75">
      <c r="A90"/>
      <c r="B90"/>
      <c r="C90"/>
      <c r="D90"/>
      <c r="E90"/>
    </row>
    <row r="91" spans="1:5" ht="15.75">
      <c r="A91"/>
      <c r="B91"/>
      <c r="C91"/>
      <c r="D91"/>
      <c r="E91"/>
    </row>
    <row r="92" spans="1:5" ht="15.75">
      <c r="A92"/>
      <c r="B92"/>
      <c r="C92"/>
      <c r="D92"/>
      <c r="E92"/>
    </row>
    <row r="93" spans="1:5" ht="15.75">
      <c r="A93"/>
      <c r="B93"/>
      <c r="C93"/>
      <c r="D93"/>
      <c r="E93"/>
    </row>
    <row r="94" spans="1:5" ht="15.75">
      <c r="A94"/>
      <c r="B94"/>
      <c r="C94"/>
      <c r="D94"/>
      <c r="E94"/>
    </row>
    <row r="95" spans="1:5" ht="15.75">
      <c r="A95"/>
      <c r="B95"/>
      <c r="C95"/>
      <c r="D95"/>
      <c r="E95"/>
    </row>
    <row r="96" spans="1:5" ht="15.75">
      <c r="A96"/>
      <c r="B96"/>
      <c r="C96"/>
      <c r="D96"/>
      <c r="E96"/>
    </row>
    <row r="97" spans="1:5" ht="15.75">
      <c r="A97"/>
      <c r="B97"/>
      <c r="C97"/>
      <c r="D97"/>
      <c r="E97"/>
    </row>
    <row r="98" spans="1:5" ht="15.75">
      <c r="A98"/>
      <c r="B98"/>
      <c r="C98"/>
      <c r="D98"/>
      <c r="E98"/>
    </row>
    <row r="99" spans="1:5" ht="15.75">
      <c r="A99"/>
      <c r="B99"/>
      <c r="C99"/>
      <c r="D99"/>
      <c r="E99"/>
    </row>
    <row r="100" spans="1:5" ht="15.75">
      <c r="A100"/>
      <c r="B100"/>
      <c r="C100"/>
      <c r="D100"/>
      <c r="E100"/>
    </row>
    <row r="101" spans="1:5" ht="15.75">
      <c r="A101"/>
      <c r="B101"/>
      <c r="C101"/>
      <c r="D101"/>
      <c r="E101"/>
    </row>
    <row r="102" spans="1:5" ht="15.75">
      <c r="A102"/>
      <c r="B102"/>
      <c r="C102"/>
      <c r="D102"/>
      <c r="E102"/>
    </row>
    <row r="103" spans="1:5" ht="15.75">
      <c r="A103"/>
      <c r="B103"/>
      <c r="C103"/>
      <c r="D103"/>
      <c r="E103"/>
    </row>
    <row r="104" spans="1:5" ht="15.75">
      <c r="A104"/>
      <c r="B104"/>
      <c r="C104"/>
      <c r="D104"/>
      <c r="E104"/>
    </row>
    <row r="105" spans="1:5" ht="15.75">
      <c r="A105"/>
      <c r="B105"/>
      <c r="C105"/>
      <c r="D105"/>
      <c r="E105"/>
    </row>
    <row r="106" spans="1:5" ht="15.75">
      <c r="A106"/>
      <c r="B106"/>
      <c r="C106"/>
      <c r="D106"/>
      <c r="E106"/>
    </row>
    <row r="107" spans="1:5" ht="15.75">
      <c r="A107"/>
      <c r="B107"/>
      <c r="C107"/>
      <c r="D107"/>
      <c r="E107"/>
    </row>
    <row r="108" spans="1:5" ht="15.75">
      <c r="A108"/>
      <c r="B108"/>
      <c r="C108"/>
      <c r="D108"/>
      <c r="E108"/>
    </row>
    <row r="109" spans="1:5" ht="15.75">
      <c r="A109"/>
      <c r="B109"/>
      <c r="C109"/>
      <c r="D109"/>
      <c r="E109"/>
    </row>
    <row r="110" spans="1:5" ht="15.75">
      <c r="A110"/>
      <c r="B110"/>
      <c r="C110"/>
      <c r="D110"/>
      <c r="E110"/>
    </row>
    <row r="111" spans="1:5" ht="15.75">
      <c r="A111"/>
      <c r="B111"/>
      <c r="C111"/>
      <c r="D111"/>
      <c r="E111"/>
    </row>
    <row r="112" spans="1:5" ht="15.75">
      <c r="A112"/>
      <c r="B112"/>
      <c r="C112"/>
      <c r="D112"/>
      <c r="E112"/>
    </row>
    <row r="113" spans="1:5" ht="15.75">
      <c r="A113"/>
      <c r="B113"/>
      <c r="C113"/>
      <c r="D113"/>
      <c r="E113"/>
    </row>
    <row r="114" spans="1:5" ht="15.75">
      <c r="A114"/>
      <c r="B114"/>
      <c r="C114"/>
      <c r="D114"/>
      <c r="E114"/>
    </row>
    <row r="115" spans="1:5" ht="15.75">
      <c r="A115"/>
      <c r="B115"/>
      <c r="C115"/>
      <c r="D115"/>
      <c r="E115"/>
    </row>
    <row r="116" spans="1:5" ht="15.75">
      <c r="A116"/>
      <c r="B116"/>
      <c r="C116"/>
      <c r="D116"/>
      <c r="E116"/>
    </row>
    <row r="117" spans="1:5" ht="15.75">
      <c r="A117"/>
      <c r="B117"/>
      <c r="C117"/>
      <c r="D117"/>
      <c r="E117"/>
    </row>
    <row r="118" spans="1:5" ht="15.75">
      <c r="A118"/>
      <c r="B118"/>
      <c r="C118"/>
      <c r="D118"/>
      <c r="E118"/>
    </row>
    <row r="119" spans="1:5" ht="15.75">
      <c r="A119"/>
      <c r="B119"/>
      <c r="C119"/>
      <c r="D119"/>
      <c r="E119"/>
    </row>
    <row r="120" spans="1:5" ht="15.75">
      <c r="A120"/>
      <c r="B120"/>
      <c r="C120"/>
      <c r="D120"/>
      <c r="E120"/>
    </row>
    <row r="121" spans="1:5" s="3" customFormat="1" ht="9" customHeight="1">
      <c r="A121" s="2"/>
      <c r="B121" s="2"/>
      <c r="C121" s="2"/>
      <c r="D121" s="2"/>
      <c r="E121" s="2"/>
    </row>
    <row r="122" ht="9" customHeight="1"/>
    <row r="123" ht="9" customHeight="1"/>
    <row r="124" ht="9" customHeight="1"/>
    <row r="125" ht="9" customHeight="1"/>
    <row r="126" ht="9" customHeight="1"/>
  </sheetData>
  <sheetProtection/>
  <mergeCells count="4">
    <mergeCell ref="A61:I61"/>
    <mergeCell ref="A1:I1"/>
    <mergeCell ref="A60:I60"/>
    <mergeCell ref="A2:I2"/>
  </mergeCells>
  <printOptions horizontalCentered="1"/>
  <pageMargins left="0.79" right="0.79" top="0.9" bottom="0.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ippbr</dc:creator>
  <cp:keywords/>
  <dc:description/>
  <cp:lastModifiedBy>Desai, Rashmi Madhavarao</cp:lastModifiedBy>
  <cp:lastPrinted>2022-07-22T19:33:54Z</cp:lastPrinted>
  <dcterms:created xsi:type="dcterms:W3CDTF">1998-03-09T18:28:01Z</dcterms:created>
  <dcterms:modified xsi:type="dcterms:W3CDTF">2023-07-28T14:15:52Z</dcterms:modified>
  <cp:category/>
  <cp:version/>
  <cp:contentType/>
  <cp:contentStatus/>
</cp:coreProperties>
</file>