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164" activeTab="0"/>
  </bookViews>
  <sheets>
    <sheet name="TRANS1-2" sheetId="1" r:id="rId1"/>
  </sheets>
  <definedNames>
    <definedName name="_Regression_Int" localSheetId="0" hidden="1">1</definedName>
    <definedName name="_xlnm.Print_Area" localSheetId="0">'TRANS1-2'!$A$1:$H$49</definedName>
    <definedName name="Print_Area_MI" localSheetId="0">'TRANS1-2'!$A$1:$H$32</definedName>
  </definedNames>
  <calcPr fullCalcOnLoad="1"/>
</workbook>
</file>

<file path=xl/sharedStrings.xml><?xml version="1.0" encoding="utf-8"?>
<sst xmlns="http://schemas.openxmlformats.org/spreadsheetml/2006/main" count="33" uniqueCount="27">
  <si>
    <t>Motorcycles</t>
  </si>
  <si>
    <t>Motor Bicycles</t>
  </si>
  <si>
    <t>Class CDL</t>
  </si>
  <si>
    <t>Class A &amp; B</t>
  </si>
  <si>
    <t>Class C</t>
  </si>
  <si>
    <t>Class M</t>
  </si>
  <si>
    <t>16 - 24</t>
  </si>
  <si>
    <t>25 - 49</t>
  </si>
  <si>
    <t>50 - 64</t>
  </si>
  <si>
    <t>65 and over</t>
  </si>
  <si>
    <t>Automobiles</t>
  </si>
  <si>
    <t>Trucks</t>
  </si>
  <si>
    <t>Trailers</t>
  </si>
  <si>
    <t>Percent
of Total</t>
  </si>
  <si>
    <t>14 and 15*</t>
  </si>
  <si>
    <t>Type of Registration</t>
  </si>
  <si>
    <t>Total</t>
  </si>
  <si>
    <r>
      <t>RV</t>
    </r>
    <r>
      <rPr>
        <vertAlign val="superscript"/>
        <sz val="8"/>
        <rFont val="Arial"/>
        <family val="2"/>
      </rPr>
      <t>1</t>
    </r>
  </si>
  <si>
    <r>
      <t xml:space="preserve">1 </t>
    </r>
    <r>
      <rPr>
        <sz val="7"/>
        <rFont val="Arial"/>
        <family val="2"/>
      </rPr>
      <t xml:space="preserve">RV total is for motorized RVs only.   </t>
    </r>
  </si>
  <si>
    <t>License Class</t>
  </si>
  <si>
    <t>Age Category</t>
  </si>
  <si>
    <t xml:space="preserve">CDL: Commercial Driver License only and in combinations A, B, C; Class A: combination vehicle; Class B: truck &gt;24,000 lbs.
   or bus; Class C: regular automobile; and, Class M: motorcycle only and in combinations, AM, BM, CM.             </t>
  </si>
  <si>
    <t>* Restricted license.</t>
  </si>
  <si>
    <t>Kansas Licensed Drivers by License Class, 2016-2021</t>
  </si>
  <si>
    <t>Kansas Vehicle Registrations by Type, 2016-2021</t>
  </si>
  <si>
    <r>
      <t xml:space="preserve">Source: Kansas Department of Revenue, </t>
    </r>
    <r>
      <rPr>
        <i/>
        <sz val="7"/>
        <rFont val="Arial"/>
        <family val="2"/>
      </rPr>
      <t>Annual Report,</t>
    </r>
    <r>
      <rPr>
        <sz val="7"/>
        <rFont val="Arial"/>
        <family val="2"/>
      </rPr>
      <t xml:space="preserve"> various issues, https://www.ksrevenue.org/prannualreport.html
   (accessed July 12, 2023).  </t>
    </r>
  </si>
  <si>
    <t>Kansas Licensed Drivers by Age Category, 2016-2021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</si>
</sst>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\ \ \ \ \ "/>
    <numFmt numFmtId="166" formatCode="\ \ \ \ \ \ \ \ \ \ @"/>
    <numFmt numFmtId="167" formatCode="\ \ \ \ \ \ \ \ @"/>
    <numFmt numFmtId="168" formatCode="#,##0.0_);\(#,##0.0\)"/>
    <numFmt numFmtId="169" formatCode="#,##0.0"/>
    <numFmt numFmtId="170" formatCode="0.0_);\(0.0\)"/>
    <numFmt numFmtId="171" formatCode="0_);\(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_);\(#,##0.000\)"/>
    <numFmt numFmtId="179" formatCode="0.0"/>
  </numFmts>
  <fonts count="47">
    <font>
      <sz val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centerContinuous"/>
      <protection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 vertical="center"/>
    </xf>
    <xf numFmtId="0" fontId="7" fillId="0" borderId="0" xfId="0" applyFont="1" applyAlignment="1" applyProtection="1">
      <alignment horizontal="right" indent="1"/>
      <protection/>
    </xf>
    <xf numFmtId="0" fontId="7" fillId="0" borderId="0" xfId="0" applyFont="1" applyAlignment="1">
      <alignment horizontal="right" indent="1"/>
    </xf>
    <xf numFmtId="0" fontId="11" fillId="0" borderId="0" xfId="0" applyFont="1" applyAlignment="1">
      <alignment horizontal="left" vertical="center"/>
    </xf>
    <xf numFmtId="179" fontId="6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179" fontId="6" fillId="0" borderId="0" xfId="0" applyNumberFormat="1" applyFont="1" applyAlignment="1">
      <alignment horizontal="right" vertical="center" indent="2"/>
    </xf>
    <xf numFmtId="0" fontId="6" fillId="0" borderId="0" xfId="0" applyFont="1" applyAlignment="1">
      <alignment horizontal="right" vertical="center" indent="2"/>
    </xf>
    <xf numFmtId="179" fontId="7" fillId="0" borderId="0" xfId="0" applyNumberFormat="1" applyFont="1" applyAlignment="1">
      <alignment horizontal="right" vertical="center" indent="2"/>
    </xf>
    <xf numFmtId="170" fontId="6" fillId="0" borderId="0" xfId="0" applyNumberFormat="1" applyFont="1" applyAlignment="1" applyProtection="1">
      <alignment horizontal="right" vertical="center" indent="2"/>
      <protection/>
    </xf>
    <xf numFmtId="168" fontId="7" fillId="0" borderId="0" xfId="0" applyNumberFormat="1" applyFont="1" applyAlignment="1" applyProtection="1">
      <alignment horizontal="right" vertical="center" indent="2"/>
      <protection/>
    </xf>
    <xf numFmtId="179" fontId="7" fillId="0" borderId="0" xfId="0" applyNumberFormat="1" applyFont="1" applyBorder="1" applyAlignment="1">
      <alignment horizontal="right" vertical="center" indent="2"/>
    </xf>
    <xf numFmtId="0" fontId="11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8</xdr:col>
      <xdr:colOff>0</xdr:colOff>
      <xdr:row>1</xdr:row>
      <xdr:rowOff>19050</xdr:rowOff>
    </xdr:to>
    <xdr:sp>
      <xdr:nvSpPr>
        <xdr:cNvPr id="1" name="Line 10"/>
        <xdr:cNvSpPr>
          <a:spLocks/>
        </xdr:cNvSpPr>
      </xdr:nvSpPr>
      <xdr:spPr>
        <a:xfrm>
          <a:off x="0" y="171450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8</xdr:col>
      <xdr:colOff>0</xdr:colOff>
      <xdr:row>3</xdr:row>
      <xdr:rowOff>19050</xdr:rowOff>
    </xdr:to>
    <xdr:sp>
      <xdr:nvSpPr>
        <xdr:cNvPr id="2" name="Line 11"/>
        <xdr:cNvSpPr>
          <a:spLocks/>
        </xdr:cNvSpPr>
      </xdr:nvSpPr>
      <xdr:spPr>
        <a:xfrm>
          <a:off x="0" y="514350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19050</xdr:rowOff>
    </xdr:from>
    <xdr:to>
      <xdr:col>8</xdr:col>
      <xdr:colOff>19050</xdr:colOff>
      <xdr:row>12</xdr:row>
      <xdr:rowOff>19050</xdr:rowOff>
    </xdr:to>
    <xdr:sp>
      <xdr:nvSpPr>
        <xdr:cNvPr id="3" name="Line 12"/>
        <xdr:cNvSpPr>
          <a:spLocks/>
        </xdr:cNvSpPr>
      </xdr:nvSpPr>
      <xdr:spPr>
        <a:xfrm>
          <a:off x="19050" y="1581150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8</xdr:col>
      <xdr:colOff>0</xdr:colOff>
      <xdr:row>19</xdr:row>
      <xdr:rowOff>19050</xdr:rowOff>
    </xdr:to>
    <xdr:sp>
      <xdr:nvSpPr>
        <xdr:cNvPr id="4" name="Line 13"/>
        <xdr:cNvSpPr>
          <a:spLocks/>
        </xdr:cNvSpPr>
      </xdr:nvSpPr>
      <xdr:spPr>
        <a:xfrm>
          <a:off x="0" y="2590800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8</xdr:col>
      <xdr:colOff>0</xdr:colOff>
      <xdr:row>21</xdr:row>
      <xdr:rowOff>19050</xdr:rowOff>
    </xdr:to>
    <xdr:sp>
      <xdr:nvSpPr>
        <xdr:cNvPr id="5" name="Line 14"/>
        <xdr:cNvSpPr>
          <a:spLocks/>
        </xdr:cNvSpPr>
      </xdr:nvSpPr>
      <xdr:spPr>
        <a:xfrm>
          <a:off x="0" y="2933700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19050</xdr:rowOff>
    </xdr:from>
    <xdr:to>
      <xdr:col>8</xdr:col>
      <xdr:colOff>0</xdr:colOff>
      <xdr:row>36</xdr:row>
      <xdr:rowOff>19050</xdr:rowOff>
    </xdr:to>
    <xdr:sp>
      <xdr:nvSpPr>
        <xdr:cNvPr id="6" name="Line 15"/>
        <xdr:cNvSpPr>
          <a:spLocks/>
        </xdr:cNvSpPr>
      </xdr:nvSpPr>
      <xdr:spPr>
        <a:xfrm>
          <a:off x="0" y="4991100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8</xdr:col>
      <xdr:colOff>0</xdr:colOff>
      <xdr:row>38</xdr:row>
      <xdr:rowOff>19050</xdr:rowOff>
    </xdr:to>
    <xdr:sp>
      <xdr:nvSpPr>
        <xdr:cNvPr id="7" name="Line 16"/>
        <xdr:cNvSpPr>
          <a:spLocks/>
        </xdr:cNvSpPr>
      </xdr:nvSpPr>
      <xdr:spPr>
        <a:xfrm>
          <a:off x="0" y="5334000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19050</xdr:rowOff>
    </xdr:from>
    <xdr:to>
      <xdr:col>8</xdr:col>
      <xdr:colOff>0</xdr:colOff>
      <xdr:row>46</xdr:row>
      <xdr:rowOff>19050</xdr:rowOff>
    </xdr:to>
    <xdr:sp>
      <xdr:nvSpPr>
        <xdr:cNvPr id="8" name="Line 17"/>
        <xdr:cNvSpPr>
          <a:spLocks/>
        </xdr:cNvSpPr>
      </xdr:nvSpPr>
      <xdr:spPr>
        <a:xfrm>
          <a:off x="0" y="6248400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9" name="Line 18"/>
        <xdr:cNvSpPr>
          <a:spLocks/>
        </xdr:cNvSpPr>
      </xdr:nvSpPr>
      <xdr:spPr>
        <a:xfrm>
          <a:off x="0" y="3705225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V49"/>
  <sheetViews>
    <sheetView showGridLines="0" tabSelected="1" zoomScalePageLayoutView="0" workbookViewId="0" topLeftCell="A1">
      <selection activeCell="A3" sqref="A3"/>
    </sheetView>
  </sheetViews>
  <sheetFormatPr defaultColWidth="9.7109375" defaultRowHeight="12"/>
  <cols>
    <col min="1" max="1" width="16.57421875" style="0" customWidth="1"/>
    <col min="2" max="8" width="10.28125" style="0" customWidth="1"/>
  </cols>
  <sheetData>
    <row r="1" spans="1:8" s="19" customFormat="1" ht="12" customHeight="1">
      <c r="A1" s="43" t="s">
        <v>24</v>
      </c>
      <c r="B1" s="44"/>
      <c r="C1" s="44"/>
      <c r="D1" s="44"/>
      <c r="E1" s="44"/>
      <c r="F1" s="44"/>
      <c r="G1" s="44"/>
      <c r="H1" s="44"/>
    </row>
    <row r="2" spans="1:9" ht="3" customHeight="1">
      <c r="A2" s="7"/>
      <c r="B2" s="7"/>
      <c r="C2" s="7"/>
      <c r="D2" s="7"/>
      <c r="E2" s="7"/>
      <c r="F2" s="7"/>
      <c r="G2" s="7"/>
      <c r="H2" s="7"/>
      <c r="I2" s="6"/>
    </row>
    <row r="3" spans="1:8" s="19" customFormat="1" ht="24" customHeight="1">
      <c r="A3" s="16" t="s">
        <v>15</v>
      </c>
      <c r="B3" s="25">
        <v>2016</v>
      </c>
      <c r="C3" s="25">
        <v>2017</v>
      </c>
      <c r="D3" s="25">
        <v>2018</v>
      </c>
      <c r="E3" s="25">
        <v>2019</v>
      </c>
      <c r="F3" s="25">
        <v>2020</v>
      </c>
      <c r="G3" s="25">
        <v>2021</v>
      </c>
      <c r="H3" s="15" t="s">
        <v>13</v>
      </c>
    </row>
    <row r="4" spans="1:8" ht="3.75" customHeight="1">
      <c r="A4" s="7"/>
      <c r="D4" s="7"/>
      <c r="E4" s="7"/>
      <c r="F4" s="7"/>
      <c r="G4" s="7"/>
      <c r="H4" s="7"/>
    </row>
    <row r="5" spans="1:9" s="18" customFormat="1" ht="11.25" customHeight="1">
      <c r="A5" s="30" t="s">
        <v>10</v>
      </c>
      <c r="B5" s="31">
        <v>1559493</v>
      </c>
      <c r="C5" s="31">
        <v>1628940</v>
      </c>
      <c r="D5" s="31">
        <v>1685136</v>
      </c>
      <c r="E5" s="31">
        <v>1665264</v>
      </c>
      <c r="F5" s="31">
        <v>1513126</v>
      </c>
      <c r="G5" s="31">
        <v>1443653</v>
      </c>
      <c r="H5" s="36">
        <f>G5/G12*100</f>
        <v>60.40095961869633</v>
      </c>
      <c r="I5" s="28"/>
    </row>
    <row r="6" spans="1:9" s="18" customFormat="1" ht="11.25" customHeight="1">
      <c r="A6" s="30" t="s">
        <v>11</v>
      </c>
      <c r="B6" s="31">
        <v>726781</v>
      </c>
      <c r="C6" s="31">
        <v>750221</v>
      </c>
      <c r="D6" s="31">
        <v>769061</v>
      </c>
      <c r="E6" s="31">
        <v>769544</v>
      </c>
      <c r="F6" s="31">
        <v>740299</v>
      </c>
      <c r="G6" s="31">
        <v>725158</v>
      </c>
      <c r="H6" s="36">
        <f>G6/G12*100</f>
        <v>30.339866349583033</v>
      </c>
      <c r="I6" s="28"/>
    </row>
    <row r="7" spans="1:9" s="18" customFormat="1" ht="11.25" customHeight="1">
      <c r="A7" s="30" t="s">
        <v>12</v>
      </c>
      <c r="B7" s="31">
        <v>125887</v>
      </c>
      <c r="C7" s="31">
        <v>127532</v>
      </c>
      <c r="D7" s="31">
        <v>129712</v>
      </c>
      <c r="E7" s="31">
        <v>130296</v>
      </c>
      <c r="F7" s="31">
        <v>126529</v>
      </c>
      <c r="G7" s="31">
        <v>130125</v>
      </c>
      <c r="H7" s="36">
        <f>G7/G12*100</f>
        <v>5.444296427453731</v>
      </c>
      <c r="I7" s="28"/>
    </row>
    <row r="8" spans="1:9" s="18" customFormat="1" ht="11.25" customHeight="1">
      <c r="A8" s="30" t="s">
        <v>0</v>
      </c>
      <c r="B8" s="31">
        <v>90175</v>
      </c>
      <c r="C8" s="31">
        <v>92235</v>
      </c>
      <c r="D8" s="31">
        <v>92977</v>
      </c>
      <c r="E8" s="31">
        <v>89811</v>
      </c>
      <c r="F8" s="31">
        <v>82563</v>
      </c>
      <c r="G8" s="31">
        <v>80050</v>
      </c>
      <c r="H8" s="36">
        <f>G8/G12*100</f>
        <v>3.3492098291463677</v>
      </c>
      <c r="I8" s="28"/>
    </row>
    <row r="9" spans="1:9" s="18" customFormat="1" ht="11.25" customHeight="1">
      <c r="A9" s="30" t="s">
        <v>1</v>
      </c>
      <c r="B9" s="31">
        <v>5503</v>
      </c>
      <c r="C9" s="31">
        <v>5336</v>
      </c>
      <c r="D9" s="31">
        <v>5022</v>
      </c>
      <c r="E9" s="31">
        <v>4626</v>
      </c>
      <c r="F9" s="31">
        <v>4016</v>
      </c>
      <c r="G9" s="31">
        <v>3693</v>
      </c>
      <c r="H9" s="36">
        <f>G9/G12*100</f>
        <v>0.1545113291572459</v>
      </c>
      <c r="I9" s="28"/>
    </row>
    <row r="10" spans="1:9" s="18" customFormat="1" ht="12" customHeight="1">
      <c r="A10" s="30" t="s">
        <v>17</v>
      </c>
      <c r="B10" s="31">
        <v>7548</v>
      </c>
      <c r="C10" s="31">
        <v>7955</v>
      </c>
      <c r="D10" s="31">
        <v>8185</v>
      </c>
      <c r="E10" s="31">
        <v>7964</v>
      </c>
      <c r="F10" s="31">
        <v>7475</v>
      </c>
      <c r="G10" s="31">
        <v>7437</v>
      </c>
      <c r="H10" s="36">
        <f>G10/G12*100</f>
        <v>0.3111564459632921</v>
      </c>
      <c r="I10" s="28"/>
    </row>
    <row r="11" spans="1:8" ht="0.75" customHeight="1">
      <c r="A11" s="34"/>
      <c r="B11" s="34"/>
      <c r="C11" s="34"/>
      <c r="D11" s="34"/>
      <c r="E11" s="34"/>
      <c r="F11" s="34"/>
      <c r="G11" s="34"/>
      <c r="H11" s="37"/>
    </row>
    <row r="12" spans="1:9" ht="11.25" customHeight="1">
      <c r="A12" s="35" t="s">
        <v>16</v>
      </c>
      <c r="B12" s="33">
        <v>2472862</v>
      </c>
      <c r="C12" s="33">
        <f>SUM(C5:C10)</f>
        <v>2612219</v>
      </c>
      <c r="D12" s="33">
        <f>SUM(D5:D10)</f>
        <v>2690093</v>
      </c>
      <c r="E12" s="33">
        <f>SUM(E5:E10)</f>
        <v>2667505</v>
      </c>
      <c r="F12" s="33">
        <f>SUM(F5:F10)</f>
        <v>2474008</v>
      </c>
      <c r="G12" s="33">
        <f>SUM(G5:G10)</f>
        <v>2390116</v>
      </c>
      <c r="H12" s="41">
        <f>SUM(H5:H10)</f>
        <v>99.99999999999999</v>
      </c>
      <c r="I12" s="29"/>
    </row>
    <row r="13" spans="1:8" ht="3.75" customHeight="1">
      <c r="A13" s="3"/>
      <c r="B13" s="4"/>
      <c r="C13" s="4"/>
      <c r="D13" s="4"/>
      <c r="E13" s="5"/>
      <c r="F13" s="5"/>
      <c r="G13" s="5"/>
      <c r="H13" s="6"/>
    </row>
    <row r="14" spans="1:8" ht="21.75" customHeight="1">
      <c r="A14" s="42" t="s">
        <v>25</v>
      </c>
      <c r="B14" s="42"/>
      <c r="C14" s="42"/>
      <c r="D14" s="42"/>
      <c r="E14" s="42"/>
      <c r="F14" s="42"/>
      <c r="G14" s="42"/>
      <c r="H14" s="42"/>
    </row>
    <row r="15" spans="1:8" ht="10.5" customHeight="1">
      <c r="A15" s="12" t="s">
        <v>18</v>
      </c>
      <c r="B15" s="13"/>
      <c r="C15" s="13"/>
      <c r="D15" s="13"/>
      <c r="E15" s="13"/>
      <c r="F15" s="13"/>
      <c r="G15" s="13"/>
      <c r="H15" s="13"/>
    </row>
    <row r="16" spans="1:8" ht="10.5" customHeight="1">
      <c r="A16" s="1"/>
      <c r="B16" s="1"/>
      <c r="C16" s="1"/>
      <c r="D16" s="1"/>
      <c r="E16" s="1"/>
      <c r="F16" s="1"/>
      <c r="G16" s="1"/>
      <c r="H16" s="1"/>
    </row>
    <row r="17" spans="1:8" ht="10.5" customHeight="1">
      <c r="A17" s="1"/>
      <c r="B17" s="1"/>
      <c r="C17" s="1"/>
      <c r="D17" s="1"/>
      <c r="E17" s="1"/>
      <c r="F17" s="1"/>
      <c r="G17" s="1"/>
      <c r="H17" s="1"/>
    </row>
    <row r="18" spans="1:8" ht="10.5" customHeight="1">
      <c r="A18" s="1"/>
      <c r="B18" s="1"/>
      <c r="C18" s="1"/>
      <c r="D18" s="1"/>
      <c r="E18" s="1"/>
      <c r="F18" s="1"/>
      <c r="G18" s="1"/>
      <c r="H18" s="1"/>
    </row>
    <row r="19" spans="1:8" s="19" customFormat="1" ht="12" customHeight="1">
      <c r="A19" s="11" t="s">
        <v>23</v>
      </c>
      <c r="B19" s="23"/>
      <c r="C19" s="23"/>
      <c r="D19" s="23"/>
      <c r="E19" s="23"/>
      <c r="F19" s="23"/>
      <c r="G19" s="23"/>
      <c r="H19" s="23"/>
    </row>
    <row r="20" spans="1:8" ht="3" customHeight="1">
      <c r="A20" s="7"/>
      <c r="B20" s="7"/>
      <c r="C20" s="7"/>
      <c r="D20" s="7"/>
      <c r="E20" s="7"/>
      <c r="F20" s="7"/>
      <c r="G20" s="7"/>
      <c r="H20" s="7"/>
    </row>
    <row r="21" spans="1:8" s="19" customFormat="1" ht="24" customHeight="1">
      <c r="A21" s="16" t="s">
        <v>19</v>
      </c>
      <c r="B21" s="26">
        <v>2016</v>
      </c>
      <c r="C21" s="25">
        <v>2017</v>
      </c>
      <c r="D21" s="25">
        <v>2018</v>
      </c>
      <c r="E21" s="25">
        <v>2019</v>
      </c>
      <c r="F21" s="25">
        <v>2020</v>
      </c>
      <c r="G21" s="25">
        <v>2021</v>
      </c>
      <c r="H21" s="15" t="s">
        <v>13</v>
      </c>
    </row>
    <row r="22" ht="3.75" customHeight="1">
      <c r="A22" s="7"/>
    </row>
    <row r="23" spans="1:8" s="18" customFormat="1" ht="11.25" customHeight="1">
      <c r="A23" s="30" t="s">
        <v>2</v>
      </c>
      <c r="B23" s="31">
        <v>130671</v>
      </c>
      <c r="C23" s="31">
        <v>130216</v>
      </c>
      <c r="D23" s="31">
        <v>133742</v>
      </c>
      <c r="E23" s="31">
        <v>129455</v>
      </c>
      <c r="F23" s="31">
        <v>144506</v>
      </c>
      <c r="G23" s="31">
        <v>119797</v>
      </c>
      <c r="H23" s="36">
        <f>G23/G28*100</f>
        <v>5.732717553226362</v>
      </c>
    </row>
    <row r="24" spans="1:8" s="18" customFormat="1" ht="11.25" customHeight="1">
      <c r="A24" s="30" t="s">
        <v>3</v>
      </c>
      <c r="B24" s="31">
        <v>17538</v>
      </c>
      <c r="C24" s="31">
        <v>17146</v>
      </c>
      <c r="D24" s="31">
        <v>17790</v>
      </c>
      <c r="E24" s="31">
        <v>17730</v>
      </c>
      <c r="F24" s="31">
        <v>27172</v>
      </c>
      <c r="G24" s="31">
        <v>17387</v>
      </c>
      <c r="H24" s="36">
        <f>G24/G28*100</f>
        <v>0.8320305191110523</v>
      </c>
    </row>
    <row r="25" spans="1:8" s="18" customFormat="1" ht="11.25" customHeight="1">
      <c r="A25" s="30" t="s">
        <v>4</v>
      </c>
      <c r="B25" s="31">
        <v>1708187</v>
      </c>
      <c r="C25" s="31">
        <v>1710526</v>
      </c>
      <c r="D25" s="31">
        <v>1818771</v>
      </c>
      <c r="E25" s="31">
        <v>1820472</v>
      </c>
      <c r="F25" s="31">
        <v>1867711</v>
      </c>
      <c r="G25" s="31">
        <v>1780893</v>
      </c>
      <c r="H25" s="36">
        <f>G25/G28*100</f>
        <v>85.22213879744864</v>
      </c>
    </row>
    <row r="26" spans="1:8" s="18" customFormat="1" ht="11.25" customHeight="1">
      <c r="A26" s="30" t="s">
        <v>5</v>
      </c>
      <c r="B26" s="31">
        <v>173632</v>
      </c>
      <c r="C26" s="31">
        <v>171986</v>
      </c>
      <c r="D26" s="31">
        <v>179264</v>
      </c>
      <c r="E26" s="31">
        <v>177675</v>
      </c>
      <c r="F26" s="31">
        <v>156473</v>
      </c>
      <c r="G26" s="31">
        <v>171630</v>
      </c>
      <c r="H26" s="36">
        <f>G26/G28*100</f>
        <v>8.21311313021395</v>
      </c>
    </row>
    <row r="27" spans="1:8" ht="0.75" customHeight="1">
      <c r="A27" s="30"/>
      <c r="B27" s="31"/>
      <c r="C27" s="31"/>
      <c r="D27" s="31"/>
      <c r="E27" s="31"/>
      <c r="F27" s="31"/>
      <c r="G27" s="31"/>
      <c r="H27" s="37"/>
    </row>
    <row r="28" spans="1:8" ht="11.25" customHeight="1">
      <c r="A28" s="32" t="s">
        <v>16</v>
      </c>
      <c r="B28" s="33">
        <v>2028660</v>
      </c>
      <c r="C28" s="33">
        <f>SUM(C23:C26)</f>
        <v>2029874</v>
      </c>
      <c r="D28" s="33">
        <f>SUM(D23:D26)</f>
        <v>2149567</v>
      </c>
      <c r="E28" s="33">
        <f>SUM(E23:E26)</f>
        <v>2145332</v>
      </c>
      <c r="F28" s="33">
        <f>SUM(F23:F26)</f>
        <v>2195862</v>
      </c>
      <c r="G28" s="33">
        <f>SUM(G23:G26)</f>
        <v>2089707</v>
      </c>
      <c r="H28" s="38">
        <f>SUM(H23:H26)</f>
        <v>100</v>
      </c>
    </row>
    <row r="29" spans="1:256" ht="3.75" customHeight="1">
      <c r="A29" s="7"/>
      <c r="B29" s="7"/>
      <c r="C29" s="7"/>
      <c r="D29" s="7"/>
      <c r="E29" s="7"/>
      <c r="F29" s="7"/>
      <c r="G29" s="7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0" customFormat="1" ht="21.75" customHeight="1">
      <c r="A30" s="42" t="s">
        <v>25</v>
      </c>
      <c r="B30" s="42"/>
      <c r="C30" s="42"/>
      <c r="D30" s="42"/>
      <c r="E30" s="42"/>
      <c r="F30" s="42"/>
      <c r="G30" s="42"/>
      <c r="H30" s="42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8" s="24" customFormat="1" ht="21.75" customHeight="1">
      <c r="A31" s="42" t="s">
        <v>21</v>
      </c>
      <c r="B31" s="46"/>
      <c r="C31" s="46"/>
      <c r="D31" s="46"/>
      <c r="E31" s="46"/>
      <c r="F31" s="46"/>
      <c r="G31" s="46"/>
      <c r="H31" s="46"/>
    </row>
    <row r="32" spans="1:8" ht="10.5" customHeight="1">
      <c r="A32" s="45"/>
      <c r="B32" s="45"/>
      <c r="C32" s="45"/>
      <c r="D32" s="45"/>
      <c r="E32" s="45"/>
      <c r="F32" s="45"/>
      <c r="G32" s="45"/>
      <c r="H32" s="45"/>
    </row>
    <row r="33" s="2" customFormat="1" ht="10.5" customHeight="1"/>
    <row r="34" s="2" customFormat="1" ht="10.5" customHeight="1"/>
    <row r="35" s="2" customFormat="1" ht="10.5" customHeight="1"/>
    <row r="36" spans="1:8" s="14" customFormat="1" ht="12" customHeight="1">
      <c r="A36" s="21" t="s">
        <v>26</v>
      </c>
      <c r="B36" s="22"/>
      <c r="C36" s="22"/>
      <c r="D36" s="22"/>
      <c r="E36" s="22"/>
      <c r="F36" s="22"/>
      <c r="G36" s="22"/>
      <c r="H36" s="22"/>
    </row>
    <row r="37" spans="1:8" s="2" customFormat="1" ht="3" customHeight="1">
      <c r="A37" s="20"/>
      <c r="B37" s="20"/>
      <c r="C37" s="20"/>
      <c r="D37" s="20"/>
      <c r="E37" s="20"/>
      <c r="F37" s="20"/>
      <c r="G37" s="20"/>
      <c r="H37" s="20"/>
    </row>
    <row r="38" spans="1:8" s="18" customFormat="1" ht="24" customHeight="1">
      <c r="A38" s="17" t="s">
        <v>20</v>
      </c>
      <c r="B38" s="26">
        <v>2016</v>
      </c>
      <c r="C38" s="25">
        <v>2017</v>
      </c>
      <c r="D38" s="25">
        <v>2018</v>
      </c>
      <c r="E38" s="25">
        <v>2019</v>
      </c>
      <c r="F38" s="25">
        <v>2020</v>
      </c>
      <c r="G38" s="25">
        <v>2021</v>
      </c>
      <c r="H38" s="15" t="s">
        <v>13</v>
      </c>
    </row>
    <row r="39" spans="1:8" s="2" customFormat="1" ht="3.75" customHeight="1">
      <c r="A39" s="8"/>
      <c r="B39" s="8"/>
      <c r="H39" s="8"/>
    </row>
    <row r="40" spans="1:8" s="18" customFormat="1" ht="11.25" customHeight="1">
      <c r="A40" s="30" t="s">
        <v>14</v>
      </c>
      <c r="B40" s="31">
        <v>27353</v>
      </c>
      <c r="C40" s="31">
        <v>28126</v>
      </c>
      <c r="D40" s="31">
        <v>8990</v>
      </c>
      <c r="E40" s="31">
        <v>9414</v>
      </c>
      <c r="F40" s="31">
        <v>8569</v>
      </c>
      <c r="G40" s="31">
        <v>11034</v>
      </c>
      <c r="H40" s="39">
        <f>G40/G46*100</f>
        <v>0.5280166071128631</v>
      </c>
    </row>
    <row r="41" spans="1:8" s="18" customFormat="1" ht="11.25" customHeight="1">
      <c r="A41" s="30" t="s">
        <v>6</v>
      </c>
      <c r="B41" s="31">
        <v>288341</v>
      </c>
      <c r="C41" s="31">
        <v>286997</v>
      </c>
      <c r="D41" s="31">
        <v>285499</v>
      </c>
      <c r="E41" s="31">
        <v>288237</v>
      </c>
      <c r="F41" s="31">
        <v>280142</v>
      </c>
      <c r="G41" s="31">
        <v>277730</v>
      </c>
      <c r="H41" s="39">
        <f>G41/G46*100</f>
        <v>13.290379943216921</v>
      </c>
    </row>
    <row r="42" spans="1:8" s="18" customFormat="1" ht="11.25" customHeight="1">
      <c r="A42" s="30" t="s">
        <v>7</v>
      </c>
      <c r="B42" s="31">
        <v>813673</v>
      </c>
      <c r="C42" s="31">
        <v>812892</v>
      </c>
      <c r="D42" s="31">
        <v>888211</v>
      </c>
      <c r="E42" s="31">
        <v>884011</v>
      </c>
      <c r="F42" s="31">
        <v>859742</v>
      </c>
      <c r="G42" s="31">
        <v>830939</v>
      </c>
      <c r="H42" s="39">
        <f>G42/G46*100</f>
        <v>39.76342137916942</v>
      </c>
    </row>
    <row r="43" spans="1:8" s="18" customFormat="1" ht="11.25" customHeight="1">
      <c r="A43" s="30" t="s">
        <v>8</v>
      </c>
      <c r="B43" s="31">
        <v>517315</v>
      </c>
      <c r="C43" s="31">
        <v>507497</v>
      </c>
      <c r="D43" s="31">
        <v>528410</v>
      </c>
      <c r="E43" s="31">
        <v>520778</v>
      </c>
      <c r="F43" s="31">
        <v>549684</v>
      </c>
      <c r="G43" s="31">
        <v>493094</v>
      </c>
      <c r="H43" s="39">
        <f>G43/G46*100</f>
        <v>23.596322355239273</v>
      </c>
    </row>
    <row r="44" spans="1:8" s="18" customFormat="1" ht="11.25" customHeight="1">
      <c r="A44" s="30" t="s">
        <v>9</v>
      </c>
      <c r="B44" s="31">
        <v>383346</v>
      </c>
      <c r="C44" s="31">
        <v>394362</v>
      </c>
      <c r="D44" s="31">
        <v>438457</v>
      </c>
      <c r="E44" s="31">
        <v>451892</v>
      </c>
      <c r="F44" s="31">
        <v>497725</v>
      </c>
      <c r="G44" s="31">
        <v>476910</v>
      </c>
      <c r="H44" s="39">
        <f>G44/G46*100</f>
        <v>22.821859715261517</v>
      </c>
    </row>
    <row r="45" spans="1:8" ht="0.75" customHeight="1">
      <c r="A45" s="30"/>
      <c r="B45" s="34"/>
      <c r="C45" s="34"/>
      <c r="D45" s="34"/>
      <c r="E45" s="34"/>
      <c r="F45" s="34"/>
      <c r="G45" s="34"/>
      <c r="H45" s="39"/>
    </row>
    <row r="46" spans="1:8" s="18" customFormat="1" ht="11.25" customHeight="1">
      <c r="A46" s="32" t="s">
        <v>16</v>
      </c>
      <c r="B46" s="33">
        <v>2028660</v>
      </c>
      <c r="C46" s="33">
        <f>SUM(C40:C44)</f>
        <v>2029874</v>
      </c>
      <c r="D46" s="33">
        <f>SUM(D40:D44)</f>
        <v>2149567</v>
      </c>
      <c r="E46" s="33">
        <f>SUM(E40:E44)</f>
        <v>2154332</v>
      </c>
      <c r="F46" s="33">
        <f>SUM(F40:F44)</f>
        <v>2195862</v>
      </c>
      <c r="G46" s="33">
        <f>SUM(G40:G44)</f>
        <v>2089707</v>
      </c>
      <c r="H46" s="40">
        <f>SUM(H40:H44)</f>
        <v>100</v>
      </c>
    </row>
    <row r="47" spans="1:8" ht="3.75" customHeight="1">
      <c r="A47" s="7"/>
      <c r="B47" s="7"/>
      <c r="C47" s="7"/>
      <c r="D47" s="7"/>
      <c r="E47" s="7"/>
      <c r="F47" s="7"/>
      <c r="G47" s="7"/>
      <c r="H47" s="7"/>
    </row>
    <row r="48" spans="1:8" s="10" customFormat="1" ht="21.75" customHeight="1">
      <c r="A48" s="42" t="s">
        <v>25</v>
      </c>
      <c r="B48" s="42"/>
      <c r="C48" s="42"/>
      <c r="D48" s="42"/>
      <c r="E48" s="42"/>
      <c r="F48" s="42"/>
      <c r="G48" s="42"/>
      <c r="H48" s="42"/>
    </row>
    <row r="49" spans="1:8" s="10" customFormat="1" ht="10.5" customHeight="1">
      <c r="A49" s="27" t="s">
        <v>22</v>
      </c>
      <c r="B49" s="24"/>
      <c r="C49" s="24"/>
      <c r="D49" s="24"/>
      <c r="E49" s="24"/>
      <c r="F49" s="24"/>
      <c r="G49" s="24"/>
      <c r="H49" s="24"/>
    </row>
  </sheetData>
  <sheetProtection/>
  <mergeCells count="6">
    <mergeCell ref="A48:H48"/>
    <mergeCell ref="A1:H1"/>
    <mergeCell ref="A14:H14"/>
    <mergeCell ref="A32:H32"/>
    <mergeCell ref="A30:H30"/>
    <mergeCell ref="A31:H31"/>
  </mergeCells>
  <printOptions horizontalCentered="1"/>
  <pageMargins left="1" right="1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KU User</cp:lastModifiedBy>
  <cp:lastPrinted>2021-08-04T20:24:39Z</cp:lastPrinted>
  <dcterms:created xsi:type="dcterms:W3CDTF">1997-02-05T14:50:17Z</dcterms:created>
  <dcterms:modified xsi:type="dcterms:W3CDTF">2023-07-12T16:57:44Z</dcterms:modified>
  <cp:category/>
  <cp:version/>
  <cp:contentType/>
  <cp:contentStatus/>
</cp:coreProperties>
</file>