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5856" activeTab="0"/>
  </bookViews>
  <sheets>
    <sheet name="INC1A" sheetId="1" r:id="rId1"/>
  </sheets>
  <definedNames>
    <definedName name="_Regression_Int" localSheetId="0" hidden="1">1</definedName>
    <definedName name="ALL">'INC1A'!$A$1:$H$77</definedName>
    <definedName name="_xlnm.Print_Area" localSheetId="0">'INC1A'!$A$1:$H$79</definedName>
    <definedName name="Print_Area_MI" localSheetId="0">'INC1A'!$A$1:$H$77</definedName>
    <definedName name="_xlnm.Print_Titles" localSheetId="0">'INC1A'!$1:$4</definedName>
  </definedNames>
  <calcPr fullCalcOnLoad="1"/>
</workbook>
</file>

<file path=xl/sharedStrings.xml><?xml version="1.0" encoding="utf-8"?>
<sst xmlns="http://schemas.openxmlformats.org/spreadsheetml/2006/main" count="81" uniqueCount="73">
  <si>
    <t>New England</t>
  </si>
  <si>
    <t>Mideast</t>
  </si>
  <si>
    <t>Great Lakes</t>
  </si>
  <si>
    <t>Plains</t>
  </si>
  <si>
    <t>Southeast</t>
  </si>
  <si>
    <t>Southwest</t>
  </si>
  <si>
    <t>Rocky Mountain</t>
  </si>
  <si>
    <t>Far West</t>
  </si>
  <si>
    <t>BEA Regions</t>
  </si>
  <si>
    <t>United States</t>
  </si>
  <si>
    <t>State by Region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</si>
  <si>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</si>
  <si>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</si>
  <si>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</si>
  <si>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</si>
  <si>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</si>
  <si>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</si>
  <si>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</si>
  <si>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</si>
  <si>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</si>
  <si>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</si>
  <si>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</si>
  <si>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</si>
  <si>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</si>
  <si>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</si>
  <si>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</si>
  <si>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</si>
  <si>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</si>
  <si>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</si>
  <si>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</si>
  <si>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</si>
  <si>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</si>
  <si>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</si>
  <si>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</si>
  <si>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</si>
  <si>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</si>
  <si>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</si>
  <si>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</si>
  <si>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</si>
  <si>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</si>
  <si>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</si>
  <si>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</si>
  <si>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</si>
  <si>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</si>
  <si>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</si>
  <si>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</si>
  <si>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West Virginia</t>
  </si>
  <si>
    <t>Arizona</t>
  </si>
  <si>
    <t>New Mexico</t>
  </si>
  <si>
    <t>Oklahoma</t>
  </si>
  <si>
    <t>Texas</t>
  </si>
  <si>
    <t>Colorado</t>
  </si>
  <si>
    <t>Idaho</t>
  </si>
  <si>
    <t>Montana</t>
  </si>
  <si>
    <t>Utah</t>
  </si>
  <si>
    <t>Wyoming</t>
  </si>
  <si>
    <t>Alaska</t>
  </si>
  <si>
    <t>California</t>
  </si>
  <si>
    <t>Hawaii</t>
  </si>
  <si>
    <t>Nevada</t>
  </si>
  <si>
    <t>Oregon</t>
  </si>
  <si>
    <t>Washington</t>
  </si>
  <si>
    <t xml:space="preserve">Data revised annually. </t>
  </si>
  <si>
    <t xml:space="preserve"> 1970  </t>
  </si>
  <si>
    <t xml:space="preserve"> 1980  </t>
  </si>
  <si>
    <t xml:space="preserve"> 1990  </t>
  </si>
  <si>
    <t xml:space="preserve"> 2000  </t>
  </si>
  <si>
    <t xml:space="preserve">  2010  </t>
  </si>
  <si>
    <t>Dollars in millions.</t>
  </si>
  <si>
    <t xml:space="preserve">  2020  </t>
  </si>
  <si>
    <t xml:space="preserve">Total Personal Income by State and Region, 1970-2020 </t>
  </si>
  <si>
    <t>Percent Change
2010-2020</t>
  </si>
  <si>
    <t>Source: U.S. Bureau of Economic Analysis, Regional Economic Accounts, SAINC1 Personal Income Summary, 
   https://www.bea.gov/iTable/index_regional.cfm (accessed May 9, 2023).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</si>
</sst>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General_)"/>
    <numFmt numFmtId="173" formatCode="0.0_)"/>
    <numFmt numFmtId="174" formatCode="0.0\ \ \ \ \ \ \ \ "/>
    <numFmt numFmtId="175" formatCode="#,##0\ \ \ \ \ \ "/>
    <numFmt numFmtId="176" formatCode="_(* #,##0_);_(* \(#,##0\);_(* &quot;-&quot;??_);_(@_)"/>
    <numFmt numFmtId="177" formatCode="&quot;$&quot;#,##0"/>
    <numFmt numFmtId="178" formatCode="[$-409]dddd\,\ mmmm\ dd\,\ yyyy"/>
    <numFmt numFmtId="179" formatCode="[$-409]h:mm:ss\ AM/P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b/>
      <sz val="8"/>
      <name val="Helv"/>
      <family val="0"/>
    </font>
    <font>
      <sz val="7"/>
      <name val="Arial"/>
      <family val="2"/>
    </font>
    <font>
      <sz val="7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172" fontId="0" fillId="0" borderId="0" xfId="0" applyAlignment="1">
      <alignment/>
    </xf>
    <xf numFmtId="172" fontId="5" fillId="0" borderId="0" xfId="0" applyFont="1" applyBorder="1" applyAlignment="1" applyProtection="1">
      <alignment horizontal="centerContinuous" vertical="center"/>
      <protection/>
    </xf>
    <xf numFmtId="172" fontId="5" fillId="0" borderId="0" xfId="0" applyFont="1" applyBorder="1" applyAlignment="1">
      <alignment horizontal="centerContinuous" vertical="center"/>
    </xf>
    <xf numFmtId="172" fontId="6" fillId="0" borderId="0" xfId="0" applyFont="1" applyBorder="1" applyAlignment="1">
      <alignment vertical="center"/>
    </xf>
    <xf numFmtId="172" fontId="0" fillId="0" borderId="0" xfId="0" applyBorder="1" applyAlignment="1">
      <alignment vertical="center"/>
    </xf>
    <xf numFmtId="172" fontId="7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Border="1" applyAlignment="1" applyProtection="1">
      <alignment vertical="center"/>
      <protection/>
    </xf>
    <xf numFmtId="173" fontId="6" fillId="0" borderId="0" xfId="0" applyNumberFormat="1" applyFont="1" applyBorder="1" applyAlignment="1" applyProtection="1">
      <alignment vertical="center"/>
      <protection/>
    </xf>
    <xf numFmtId="172" fontId="7" fillId="0" borderId="0" xfId="0" applyFont="1" applyAlignment="1">
      <alignment vertical="center"/>
    </xf>
    <xf numFmtId="172" fontId="11" fillId="0" borderId="0" xfId="0" applyFont="1" applyAlignment="1">
      <alignment/>
    </xf>
    <xf numFmtId="172" fontId="12" fillId="0" borderId="0" xfId="0" applyFont="1" applyBorder="1" applyAlignment="1">
      <alignment/>
    </xf>
    <xf numFmtId="172" fontId="13" fillId="0" borderId="0" xfId="0" applyFont="1" applyAlignment="1">
      <alignment/>
    </xf>
    <xf numFmtId="172" fontId="12" fillId="0" borderId="0" xfId="0" applyFont="1" applyBorder="1" applyAlignment="1" applyProtection="1">
      <alignment horizontal="center" wrapText="1"/>
      <protection/>
    </xf>
    <xf numFmtId="172" fontId="12" fillId="0" borderId="0" xfId="0" applyFont="1" applyAlignment="1" applyProtection="1">
      <alignment horizontal="left" vertical="center"/>
      <protection/>
    </xf>
    <xf numFmtId="172" fontId="12" fillId="0" borderId="0" xfId="0" applyFont="1" applyAlignment="1" applyProtection="1">
      <alignment vertical="center"/>
      <protection/>
    </xf>
    <xf numFmtId="3" fontId="7" fillId="0" borderId="0" xfId="0" applyNumberFormat="1" applyFont="1" applyAlignment="1" applyProtection="1">
      <alignment horizontal="right" vertical="center" indent="1"/>
      <protection/>
    </xf>
    <xf numFmtId="172" fontId="5" fillId="0" borderId="0" xfId="0" applyFont="1" applyAlignment="1">
      <alignment horizontal="centerContinuous"/>
    </xf>
    <xf numFmtId="172" fontId="10" fillId="0" borderId="0" xfId="0" applyFont="1" applyAlignment="1">
      <alignment/>
    </xf>
    <xf numFmtId="49" fontId="15" fillId="0" borderId="0" xfId="0" applyNumberFormat="1" applyFont="1" applyAlignment="1">
      <alignment vertical="center"/>
    </xf>
    <xf numFmtId="172" fontId="7" fillId="0" borderId="0" xfId="0" applyFont="1" applyAlignment="1" applyProtection="1">
      <alignment horizontal="left" vertical="center" indent="1"/>
      <protection/>
    </xf>
    <xf numFmtId="172" fontId="12" fillId="0" borderId="0" xfId="0" applyFont="1" applyAlignment="1" applyProtection="1">
      <alignment horizontal="left" vertical="center" indent="1"/>
      <protection/>
    </xf>
    <xf numFmtId="172" fontId="7" fillId="0" borderId="0" xfId="0" applyFont="1" applyBorder="1" applyAlignment="1" applyProtection="1">
      <alignment horizontal="left" vertical="center" indent="1"/>
      <protection/>
    </xf>
    <xf numFmtId="172" fontId="14" fillId="0" borderId="0" xfId="0" applyFont="1" applyAlignment="1">
      <alignment/>
    </xf>
    <xf numFmtId="174" fontId="7" fillId="0" borderId="0" xfId="0" applyNumberFormat="1" applyFont="1" applyAlignment="1" applyProtection="1">
      <alignment horizontal="right" vertical="center" indent="1"/>
      <protection/>
    </xf>
    <xf numFmtId="174" fontId="12" fillId="0" borderId="0" xfId="0" applyNumberFormat="1" applyFont="1" applyAlignment="1" applyProtection="1">
      <alignment horizontal="right" vertical="center" indent="1"/>
      <protection/>
    </xf>
    <xf numFmtId="172" fontId="11" fillId="0" borderId="0" xfId="0" applyFont="1" applyBorder="1" applyAlignment="1">
      <alignment horizontal="right" vertical="center" indent="1"/>
    </xf>
    <xf numFmtId="173" fontId="7" fillId="0" borderId="0" xfId="0" applyNumberFormat="1" applyFont="1" applyAlignment="1" applyProtection="1">
      <alignment horizontal="right" vertical="center" indent="1"/>
      <protection/>
    </xf>
    <xf numFmtId="177" fontId="7" fillId="0" borderId="0" xfId="0" applyNumberFormat="1" applyFont="1" applyAlignment="1" applyProtection="1">
      <alignment horizontal="right" vertical="center"/>
      <protection/>
    </xf>
    <xf numFmtId="3" fontId="7" fillId="0" borderId="0" xfId="0" applyNumberFormat="1" applyFont="1" applyAlignment="1" applyProtection="1">
      <alignment horizontal="right" vertical="center"/>
      <protection/>
    </xf>
    <xf numFmtId="3" fontId="12" fillId="0" borderId="0" xfId="0" applyNumberFormat="1" applyFont="1" applyAlignment="1" applyProtection="1">
      <alignment horizontal="right" vertical="center"/>
      <protection/>
    </xf>
    <xf numFmtId="3" fontId="7" fillId="0" borderId="0" xfId="42" applyNumberFormat="1" applyFont="1" applyAlignment="1">
      <alignment horizontal="right" vertical="center"/>
    </xf>
    <xf numFmtId="177" fontId="12" fillId="0" borderId="0" xfId="0" applyNumberFormat="1" applyFont="1" applyAlignment="1" applyProtection="1">
      <alignment horizontal="right" vertical="center"/>
      <protection/>
    </xf>
    <xf numFmtId="3" fontId="1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 applyProtection="1">
      <alignment horizontal="right" vertical="center"/>
      <protection/>
    </xf>
    <xf numFmtId="172" fontId="7" fillId="0" borderId="0" xfId="0" applyFont="1" applyAlignment="1">
      <alignment horizontal="right" vertical="center" indent="2"/>
    </xf>
    <xf numFmtId="49" fontId="12" fillId="0" borderId="0" xfId="0" applyNumberFormat="1" applyFont="1" applyBorder="1" applyAlignment="1" applyProtection="1">
      <alignment horizontal="right"/>
      <protection/>
    </xf>
    <xf numFmtId="172" fontId="14" fillId="0" borderId="0" xfId="0" applyFont="1" applyAlignment="1">
      <alignment vertical="center"/>
    </xf>
    <xf numFmtId="172" fontId="15" fillId="0" borderId="0" xfId="0" applyFont="1" applyAlignment="1">
      <alignment vertical="center"/>
    </xf>
    <xf numFmtId="172" fontId="14" fillId="0" borderId="0" xfId="0" applyFont="1" applyAlignment="1" applyProtection="1">
      <alignment horizontal="left" vertical="center" wrapText="1"/>
      <protection/>
    </xf>
    <xf numFmtId="172" fontId="15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75</xdr:row>
      <xdr:rowOff>38100</xdr:rowOff>
    </xdr:from>
    <xdr:to>
      <xdr:col>8</xdr:col>
      <xdr:colOff>0</xdr:colOff>
      <xdr:row>75</xdr:row>
      <xdr:rowOff>38100</xdr:rowOff>
    </xdr:to>
    <xdr:sp>
      <xdr:nvSpPr>
        <xdr:cNvPr id="1" name="Line 1"/>
        <xdr:cNvSpPr>
          <a:spLocks/>
        </xdr:cNvSpPr>
      </xdr:nvSpPr>
      <xdr:spPr>
        <a:xfrm>
          <a:off x="0" y="10572750"/>
          <a:ext cx="5991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8</xdr:col>
      <xdr:colOff>0</xdr:colOff>
      <xdr:row>1</xdr:row>
      <xdr:rowOff>38100</xdr:rowOff>
    </xdr:to>
    <xdr:sp>
      <xdr:nvSpPr>
        <xdr:cNvPr id="2" name="Line 4"/>
        <xdr:cNvSpPr>
          <a:spLocks/>
        </xdr:cNvSpPr>
      </xdr:nvSpPr>
      <xdr:spPr>
        <a:xfrm>
          <a:off x="0" y="190500"/>
          <a:ext cx="5991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3</xdr:row>
      <xdr:rowOff>28575</xdr:rowOff>
    </xdr:to>
    <xdr:sp>
      <xdr:nvSpPr>
        <xdr:cNvPr id="3" name="Line 5"/>
        <xdr:cNvSpPr>
          <a:spLocks/>
        </xdr:cNvSpPr>
      </xdr:nvSpPr>
      <xdr:spPr>
        <a:xfrm>
          <a:off x="0" y="561975"/>
          <a:ext cx="5991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79"/>
  <sheetViews>
    <sheetView showGridLines="0" tabSelected="1" zoomScalePageLayoutView="0" workbookViewId="0" topLeftCell="A1">
      <selection activeCell="A3" sqref="A3"/>
    </sheetView>
  </sheetViews>
  <sheetFormatPr defaultColWidth="9.77734375" defaultRowHeight="15.75"/>
  <cols>
    <col min="1" max="1" width="12.4453125" style="0" customWidth="1"/>
    <col min="2" max="7" width="7.77734375" style="0" customWidth="1"/>
    <col min="8" max="8" width="10.77734375" style="0" customWidth="1"/>
  </cols>
  <sheetData>
    <row r="1" spans="1:8" s="17" customFormat="1" ht="12" customHeight="1">
      <c r="A1" s="16" t="s">
        <v>70</v>
      </c>
      <c r="B1" s="16"/>
      <c r="C1" s="16"/>
      <c r="D1" s="16"/>
      <c r="E1" s="16"/>
      <c r="F1" s="16"/>
      <c r="G1" s="16"/>
      <c r="H1" s="16"/>
    </row>
    <row r="2" spans="1:8" ht="3.75" customHeight="1">
      <c r="A2" s="1"/>
      <c r="B2" s="2"/>
      <c r="C2" s="2"/>
      <c r="D2" s="2"/>
      <c r="E2" s="2"/>
      <c r="F2" s="2"/>
      <c r="G2" s="2"/>
      <c r="H2" s="2"/>
    </row>
    <row r="3" spans="1:8" s="11" customFormat="1" ht="26.25" customHeight="1">
      <c r="A3" s="10" t="s">
        <v>10</v>
      </c>
      <c r="B3" s="35" t="s">
        <v>63</v>
      </c>
      <c r="C3" s="35" t="s">
        <v>64</v>
      </c>
      <c r="D3" s="35" t="s">
        <v>65</v>
      </c>
      <c r="E3" s="35" t="s">
        <v>66</v>
      </c>
      <c r="F3" s="35" t="s">
        <v>67</v>
      </c>
      <c r="G3" s="35" t="s">
        <v>69</v>
      </c>
      <c r="H3" s="12" t="s">
        <v>71</v>
      </c>
    </row>
    <row r="4" spans="1:8" ht="3.75" customHeight="1">
      <c r="A4" s="4"/>
      <c r="B4" s="4"/>
      <c r="C4" s="4"/>
      <c r="D4" s="4"/>
      <c r="E4" s="4"/>
      <c r="F4" s="4"/>
      <c r="G4" s="4"/>
      <c r="H4" s="4"/>
    </row>
    <row r="5" spans="1:8" s="9" customFormat="1" ht="11.25" customHeight="1">
      <c r="A5" s="5" t="s">
        <v>0</v>
      </c>
      <c r="B5" s="8"/>
      <c r="C5" s="8"/>
      <c r="D5" s="8"/>
      <c r="E5" s="8"/>
      <c r="F5" s="8"/>
      <c r="G5" s="8"/>
      <c r="H5" s="34"/>
    </row>
    <row r="6" spans="1:8" s="9" customFormat="1" ht="11.25" customHeight="1">
      <c r="A6" s="19" t="s">
        <v>11</v>
      </c>
      <c r="B6" s="27">
        <v>15673.8</v>
      </c>
      <c r="C6" s="27">
        <v>38493.9</v>
      </c>
      <c r="D6" s="27">
        <v>86889.1</v>
      </c>
      <c r="E6" s="27">
        <v>146946.4</v>
      </c>
      <c r="F6" s="27">
        <v>221058.5</v>
      </c>
      <c r="G6" s="27">
        <v>282486.1</v>
      </c>
      <c r="H6" s="23">
        <f aca="true" t="shared" si="0" ref="H6:H11">SUM(G6-F6)/F6*100</f>
        <v>27.787938486871113</v>
      </c>
    </row>
    <row r="7" spans="1:8" s="9" customFormat="1" ht="11.25" customHeight="1">
      <c r="A7" s="19" t="s">
        <v>12</v>
      </c>
      <c r="B7" s="28">
        <v>3557.1</v>
      </c>
      <c r="C7" s="28">
        <v>9653.5</v>
      </c>
      <c r="D7" s="28">
        <v>21870.4</v>
      </c>
      <c r="E7" s="28">
        <v>35107.4</v>
      </c>
      <c r="F7" s="28">
        <v>50603.6</v>
      </c>
      <c r="G7" s="28">
        <v>74805.9</v>
      </c>
      <c r="H7" s="23">
        <f t="shared" si="0"/>
        <v>47.82722968326363</v>
      </c>
    </row>
    <row r="8" spans="1:8" s="9" customFormat="1" ht="11.25" customHeight="1">
      <c r="A8" s="19" t="s">
        <v>13</v>
      </c>
      <c r="B8" s="28">
        <v>25961.4</v>
      </c>
      <c r="C8" s="28">
        <v>61388.7</v>
      </c>
      <c r="D8" s="28">
        <v>139232.6</v>
      </c>
      <c r="E8" s="28">
        <v>245502.5</v>
      </c>
      <c r="F8" s="28">
        <v>347492.1</v>
      </c>
      <c r="G8" s="28">
        <v>550459.5</v>
      </c>
      <c r="H8" s="23">
        <f t="shared" si="0"/>
        <v>58.40921275620368</v>
      </c>
    </row>
    <row r="9" spans="1:8" s="9" customFormat="1" ht="11.25" customHeight="1">
      <c r="A9" s="19" t="s">
        <v>14</v>
      </c>
      <c r="B9" s="28">
        <v>2965.7</v>
      </c>
      <c r="C9" s="28">
        <v>9278.2</v>
      </c>
      <c r="D9" s="28">
        <v>23006.5</v>
      </c>
      <c r="E9" s="28">
        <v>43810.9</v>
      </c>
      <c r="F9" s="28">
        <v>62032.3</v>
      </c>
      <c r="G9" s="28">
        <v>94440.8</v>
      </c>
      <c r="H9" s="23">
        <f t="shared" si="0"/>
        <v>52.24455646493843</v>
      </c>
    </row>
    <row r="10" spans="1:8" s="9" customFormat="1" ht="11.25" customHeight="1">
      <c r="A10" s="19" t="s">
        <v>15</v>
      </c>
      <c r="B10" s="28">
        <v>4093</v>
      </c>
      <c r="C10" s="28">
        <v>9390.6</v>
      </c>
      <c r="D10" s="28">
        <v>20438.1</v>
      </c>
      <c r="E10" s="28">
        <v>31946.5</v>
      </c>
      <c r="F10" s="28">
        <v>45116.2</v>
      </c>
      <c r="G10" s="28">
        <v>65709</v>
      </c>
      <c r="H10" s="23">
        <f t="shared" si="0"/>
        <v>45.64391504603669</v>
      </c>
    </row>
    <row r="11" spans="1:8" s="9" customFormat="1" ht="11.25" customHeight="1">
      <c r="A11" s="19" t="s">
        <v>16</v>
      </c>
      <c r="B11" s="28">
        <v>1663.9</v>
      </c>
      <c r="C11" s="28">
        <v>4505.3</v>
      </c>
      <c r="D11" s="28">
        <v>10298</v>
      </c>
      <c r="E11" s="28">
        <v>17687.6</v>
      </c>
      <c r="F11" s="28">
        <v>26140</v>
      </c>
      <c r="G11" s="28">
        <v>38097.7</v>
      </c>
      <c r="H11" s="23">
        <f t="shared" si="0"/>
        <v>45.744835501147655</v>
      </c>
    </row>
    <row r="12" spans="1:8" s="9" customFormat="1" ht="11.25" customHeight="1">
      <c r="A12" s="5" t="s">
        <v>1</v>
      </c>
      <c r="B12" s="28"/>
      <c r="C12" s="28"/>
      <c r="D12" s="28"/>
      <c r="E12" s="28"/>
      <c r="F12" s="28"/>
      <c r="G12" s="28"/>
      <c r="H12" s="23"/>
    </row>
    <row r="13" spans="1:8" s="9" customFormat="1" ht="11.25" customHeight="1">
      <c r="A13" s="19" t="s">
        <v>17</v>
      </c>
      <c r="B13" s="28">
        <v>2599.9</v>
      </c>
      <c r="C13" s="28">
        <v>6430.5</v>
      </c>
      <c r="D13" s="28">
        <v>14367.1</v>
      </c>
      <c r="E13" s="28">
        <v>26645.3</v>
      </c>
      <c r="F13" s="28">
        <v>36837.8</v>
      </c>
      <c r="G13" s="28">
        <v>55866.8</v>
      </c>
      <c r="H13" s="23">
        <f aca="true" t="shared" si="1" ref="H13:H18">SUM(G13-F13)/F13*100</f>
        <v>51.656179250661005</v>
      </c>
    </row>
    <row r="14" spans="1:8" s="9" customFormat="1" ht="11.25" customHeight="1">
      <c r="A14" s="19" t="s">
        <v>18</v>
      </c>
      <c r="B14" s="28">
        <v>4174.4</v>
      </c>
      <c r="C14" s="28">
        <v>8447.4</v>
      </c>
      <c r="D14" s="28">
        <v>15818.1</v>
      </c>
      <c r="E14" s="28">
        <v>24897.7</v>
      </c>
      <c r="F14" s="28">
        <v>38324.4</v>
      </c>
      <c r="G14" s="28">
        <v>61925.5</v>
      </c>
      <c r="H14" s="23">
        <f t="shared" si="1"/>
        <v>61.58243834215278</v>
      </c>
    </row>
    <row r="15" spans="1:8" s="9" customFormat="1" ht="11.25" customHeight="1">
      <c r="A15" s="19" t="s">
        <v>19</v>
      </c>
      <c r="B15" s="28">
        <v>19167.2</v>
      </c>
      <c r="C15" s="28">
        <v>48503.3</v>
      </c>
      <c r="D15" s="28">
        <v>110894</v>
      </c>
      <c r="E15" s="28">
        <v>189023.5</v>
      </c>
      <c r="F15" s="28">
        <v>287652.4</v>
      </c>
      <c r="G15" s="28">
        <v>405454.6</v>
      </c>
      <c r="H15" s="23">
        <f t="shared" si="1"/>
        <v>40.952969625840055</v>
      </c>
    </row>
    <row r="16" spans="1:8" s="9" customFormat="1" ht="11.25" customHeight="1">
      <c r="A16" s="19" t="s">
        <v>20</v>
      </c>
      <c r="B16" s="28">
        <v>35294.5</v>
      </c>
      <c r="C16" s="28">
        <v>87046.7</v>
      </c>
      <c r="D16" s="28">
        <v>192163.5</v>
      </c>
      <c r="E16" s="28">
        <v>330613.6</v>
      </c>
      <c r="F16" s="28">
        <v>449927.1</v>
      </c>
      <c r="G16" s="28">
        <v>663544.1</v>
      </c>
      <c r="H16" s="23">
        <f t="shared" si="1"/>
        <v>47.47813590246064</v>
      </c>
    </row>
    <row r="17" spans="1:8" s="9" customFormat="1" ht="11.25" customHeight="1">
      <c r="A17" s="19" t="s">
        <v>21</v>
      </c>
      <c r="B17" s="28">
        <v>89895.4</v>
      </c>
      <c r="C17" s="28">
        <v>193258.5</v>
      </c>
      <c r="D17" s="28">
        <v>432317.8</v>
      </c>
      <c r="E17" s="28">
        <v>685783.3</v>
      </c>
      <c r="F17" s="28">
        <v>947076.6</v>
      </c>
      <c r="G17" s="28">
        <v>1442624.6</v>
      </c>
      <c r="H17" s="23">
        <f t="shared" si="1"/>
        <v>52.32396196886293</v>
      </c>
    </row>
    <row r="18" spans="1:8" s="9" customFormat="1" ht="11.25" customHeight="1">
      <c r="A18" s="19" t="s">
        <v>22</v>
      </c>
      <c r="B18" s="28">
        <v>48843.7</v>
      </c>
      <c r="C18" s="28">
        <v>119088.4</v>
      </c>
      <c r="D18" s="28">
        <v>232898.7</v>
      </c>
      <c r="E18" s="28">
        <v>373971.6</v>
      </c>
      <c r="F18" s="28">
        <v>537282.2</v>
      </c>
      <c r="G18" s="28">
        <v>788281.5</v>
      </c>
      <c r="H18" s="23">
        <f t="shared" si="1"/>
        <v>46.716474135938256</v>
      </c>
    </row>
    <row r="19" spans="1:8" s="9" customFormat="1" ht="11.25" customHeight="1">
      <c r="A19" s="5" t="s">
        <v>2</v>
      </c>
      <c r="B19" s="28"/>
      <c r="C19" s="28"/>
      <c r="D19" s="28"/>
      <c r="E19" s="28"/>
      <c r="F19" s="28"/>
      <c r="G19" s="28"/>
      <c r="H19" s="23"/>
    </row>
    <row r="20" spans="1:8" s="9" customFormat="1" ht="11.25" customHeight="1">
      <c r="A20" s="19" t="s">
        <v>23</v>
      </c>
      <c r="B20" s="28">
        <v>51524.3</v>
      </c>
      <c r="C20" s="28">
        <v>125211</v>
      </c>
      <c r="D20" s="28">
        <v>240801.3</v>
      </c>
      <c r="E20" s="28">
        <v>412965.5</v>
      </c>
      <c r="F20" s="28">
        <v>543084.3</v>
      </c>
      <c r="G20" s="28">
        <v>794459.5</v>
      </c>
      <c r="H20" s="23">
        <f>SUM(G20-F20)/F20*100</f>
        <v>46.286589393212054</v>
      </c>
    </row>
    <row r="21" spans="1:8" s="9" customFormat="1" ht="11.25" customHeight="1">
      <c r="A21" s="19" t="s">
        <v>24</v>
      </c>
      <c r="B21" s="28">
        <v>20028.7</v>
      </c>
      <c r="C21" s="28">
        <v>51418.7</v>
      </c>
      <c r="D21" s="28">
        <v>98748.8</v>
      </c>
      <c r="E21" s="28">
        <v>171501.5</v>
      </c>
      <c r="F21" s="28">
        <v>231707.2</v>
      </c>
      <c r="G21" s="28">
        <v>354337.7</v>
      </c>
      <c r="H21" s="23">
        <f>SUM(G21-F21)/F21*100</f>
        <v>52.92476884619899</v>
      </c>
    </row>
    <row r="22" spans="1:8" s="9" customFormat="1" ht="11.25" customHeight="1">
      <c r="A22" s="19" t="s">
        <v>25</v>
      </c>
      <c r="B22" s="28">
        <v>37361.7</v>
      </c>
      <c r="C22" s="28">
        <v>94684.4</v>
      </c>
      <c r="D22" s="28">
        <v>177393.2</v>
      </c>
      <c r="E22" s="28">
        <v>302000.6</v>
      </c>
      <c r="F22" s="28">
        <v>353316.3</v>
      </c>
      <c r="G22" s="28">
        <v>537493.5</v>
      </c>
      <c r="H22" s="23">
        <f>SUM(G22-F22)/F22*100</f>
        <v>52.12813561106579</v>
      </c>
    </row>
    <row r="23" spans="1:8" s="9" customFormat="1" ht="11.25" customHeight="1">
      <c r="A23" s="19" t="s">
        <v>26</v>
      </c>
      <c r="B23" s="28">
        <v>44141.9</v>
      </c>
      <c r="C23" s="28">
        <v>107184.5</v>
      </c>
      <c r="D23" s="28">
        <v>202979.6</v>
      </c>
      <c r="E23" s="28">
        <v>324977.5</v>
      </c>
      <c r="F23" s="28">
        <v>425361.8</v>
      </c>
      <c r="G23" s="28">
        <v>631330.7</v>
      </c>
      <c r="H23" s="23">
        <f>SUM(G23-F23)/F23*100</f>
        <v>48.422049182601725</v>
      </c>
    </row>
    <row r="24" spans="1:8" s="9" customFormat="1" ht="11.25" customHeight="1">
      <c r="A24" s="19" t="s">
        <v>27</v>
      </c>
      <c r="B24" s="28">
        <v>17648.8</v>
      </c>
      <c r="C24" s="28">
        <v>47282</v>
      </c>
      <c r="D24" s="28">
        <v>90431.2</v>
      </c>
      <c r="E24" s="28">
        <v>158832.3</v>
      </c>
      <c r="F24" s="28">
        <v>222982.7</v>
      </c>
      <c r="G24" s="28">
        <v>329622.8</v>
      </c>
      <c r="H24" s="23">
        <f>SUM(G24-F24)/F24*100</f>
        <v>47.82438278844052</v>
      </c>
    </row>
    <row r="25" spans="1:8" s="9" customFormat="1" ht="11.25" customHeight="1">
      <c r="A25" s="5" t="s">
        <v>3</v>
      </c>
      <c r="B25" s="28"/>
      <c r="C25" s="28"/>
      <c r="D25" s="28"/>
      <c r="E25" s="28"/>
      <c r="F25" s="28"/>
      <c r="G25" s="28"/>
      <c r="H25" s="23"/>
    </row>
    <row r="26" spans="1:8" s="9" customFormat="1" ht="11.25" customHeight="1">
      <c r="A26" s="19" t="s">
        <v>28</v>
      </c>
      <c r="B26" s="28">
        <v>11095</v>
      </c>
      <c r="C26" s="28">
        <v>27993.7</v>
      </c>
      <c r="D26" s="28">
        <v>49023.1</v>
      </c>
      <c r="E26" s="28">
        <v>80228.5</v>
      </c>
      <c r="F26" s="28">
        <v>116906</v>
      </c>
      <c r="G26" s="28">
        <v>169994.2</v>
      </c>
      <c r="H26" s="23">
        <f aca="true" t="shared" si="2" ref="H26:H32">SUM(G26-F26)/F26*100</f>
        <v>45.41101397704139</v>
      </c>
    </row>
    <row r="27" spans="1:8" s="9" customFormat="1" ht="11.25" customHeight="1">
      <c r="A27" s="20" t="s">
        <v>29</v>
      </c>
      <c r="B27" s="29">
        <v>8892.7</v>
      </c>
      <c r="C27" s="29">
        <v>23869.2</v>
      </c>
      <c r="D27" s="29">
        <v>45751.2</v>
      </c>
      <c r="E27" s="29">
        <v>76105.1</v>
      </c>
      <c r="F27" s="29">
        <v>114239.8</v>
      </c>
      <c r="G27" s="29">
        <v>164333.6</v>
      </c>
      <c r="H27" s="24">
        <f t="shared" si="2"/>
        <v>43.84969161360577</v>
      </c>
    </row>
    <row r="28" spans="1:8" s="9" customFormat="1" ht="11.25" customHeight="1">
      <c r="A28" s="19" t="s">
        <v>30</v>
      </c>
      <c r="B28" s="28">
        <v>15708.8</v>
      </c>
      <c r="C28" s="28">
        <v>42002.1</v>
      </c>
      <c r="D28" s="28">
        <v>87514</v>
      </c>
      <c r="E28" s="28">
        <v>160089</v>
      </c>
      <c r="F28" s="28">
        <v>226957.1</v>
      </c>
      <c r="G28" s="28">
        <v>355211.2</v>
      </c>
      <c r="H28" s="23">
        <f t="shared" si="2"/>
        <v>56.51028322092589</v>
      </c>
    </row>
    <row r="29" spans="1:8" s="9" customFormat="1" ht="11.25" customHeight="1">
      <c r="A29" s="19" t="s">
        <v>31</v>
      </c>
      <c r="B29" s="28">
        <v>18479.5</v>
      </c>
      <c r="C29" s="28">
        <v>46120.2</v>
      </c>
      <c r="D29" s="28">
        <v>91909</v>
      </c>
      <c r="E29" s="28">
        <v>156675.8</v>
      </c>
      <c r="F29" s="28">
        <v>222564</v>
      </c>
      <c r="G29" s="28">
        <v>320698.2</v>
      </c>
      <c r="H29" s="23">
        <f t="shared" si="2"/>
        <v>44.09257561869845</v>
      </c>
    </row>
    <row r="30" spans="1:8" s="9" customFormat="1" ht="11.25" customHeight="1">
      <c r="A30" s="19" t="s">
        <v>32</v>
      </c>
      <c r="B30" s="28">
        <v>5798.4</v>
      </c>
      <c r="C30" s="28">
        <v>14758.2</v>
      </c>
      <c r="D30" s="28">
        <v>29240.3</v>
      </c>
      <c r="E30" s="28">
        <v>49767.7</v>
      </c>
      <c r="F30" s="28">
        <v>75489.6</v>
      </c>
      <c r="G30" s="28">
        <v>112629.7</v>
      </c>
      <c r="H30" s="23">
        <f t="shared" si="2"/>
        <v>49.198962506093544</v>
      </c>
    </row>
    <row r="31" spans="1:8" s="9" customFormat="1" ht="11.25" customHeight="1">
      <c r="A31" s="19" t="s">
        <v>33</v>
      </c>
      <c r="B31" s="28">
        <v>2102.4</v>
      </c>
      <c r="C31" s="28">
        <v>5269.9</v>
      </c>
      <c r="D31" s="28">
        <v>10256.6</v>
      </c>
      <c r="E31" s="28">
        <v>16623.2</v>
      </c>
      <c r="F31" s="28">
        <v>29880.8</v>
      </c>
      <c r="G31" s="28">
        <v>47410.7</v>
      </c>
      <c r="H31" s="23">
        <f t="shared" si="2"/>
        <v>58.666099970549645</v>
      </c>
    </row>
    <row r="32" spans="1:8" s="9" customFormat="1" ht="11.25" customHeight="1">
      <c r="A32" s="19" t="s">
        <v>34</v>
      </c>
      <c r="B32" s="28">
        <v>2257.4</v>
      </c>
      <c r="C32" s="28">
        <v>5712.8</v>
      </c>
      <c r="D32" s="28">
        <v>11484.6</v>
      </c>
      <c r="E32" s="28">
        <v>20275.5</v>
      </c>
      <c r="F32" s="28">
        <v>33804</v>
      </c>
      <c r="G32" s="28">
        <v>53621.5</v>
      </c>
      <c r="H32" s="23">
        <f t="shared" si="2"/>
        <v>58.62471896816944</v>
      </c>
    </row>
    <row r="33" spans="1:8" s="9" customFormat="1" ht="11.25" customHeight="1">
      <c r="A33" s="5" t="s">
        <v>4</v>
      </c>
      <c r="B33" s="15"/>
      <c r="C33" s="15"/>
      <c r="D33" s="15"/>
      <c r="E33" s="15"/>
      <c r="F33" s="15"/>
      <c r="G33" s="15"/>
      <c r="H33" s="23"/>
    </row>
    <row r="34" spans="1:8" s="9" customFormat="1" ht="11.25" customHeight="1">
      <c r="A34" s="19" t="s">
        <v>35</v>
      </c>
      <c r="B34" s="28">
        <v>10628.3</v>
      </c>
      <c r="C34" s="28">
        <v>31037.1</v>
      </c>
      <c r="D34" s="28">
        <v>64239.8</v>
      </c>
      <c r="E34" s="28">
        <v>108215.4</v>
      </c>
      <c r="F34" s="28">
        <v>162531.1</v>
      </c>
      <c r="G34" s="28">
        <v>232040.3</v>
      </c>
      <c r="H34" s="23">
        <f aca="true" t="shared" si="3" ref="H34:H45">SUM(G34-F34)/F34*100</f>
        <v>42.766707417841864</v>
      </c>
    </row>
    <row r="35" spans="1:8" s="9" customFormat="1" ht="11.25" customHeight="1">
      <c r="A35" s="19" t="s">
        <v>36</v>
      </c>
      <c r="B35" s="28">
        <v>5626.5</v>
      </c>
      <c r="C35" s="28">
        <v>17388.3</v>
      </c>
      <c r="D35" s="28">
        <v>34457.5</v>
      </c>
      <c r="E35" s="28">
        <v>61021</v>
      </c>
      <c r="F35" s="28">
        <v>94576.1</v>
      </c>
      <c r="G35" s="28">
        <v>142038.5</v>
      </c>
      <c r="H35" s="23">
        <f t="shared" si="3"/>
        <v>50.184348899986354</v>
      </c>
    </row>
    <row r="36" spans="1:8" s="9" customFormat="1" ht="11.25" customHeight="1">
      <c r="A36" s="19" t="s">
        <v>37</v>
      </c>
      <c r="B36" s="28">
        <v>28276.2</v>
      </c>
      <c r="C36" s="28">
        <v>99826.8</v>
      </c>
      <c r="D36" s="28">
        <v>257571.4</v>
      </c>
      <c r="E36" s="28">
        <v>472851.8</v>
      </c>
      <c r="F36" s="28">
        <v>732457.5</v>
      </c>
      <c r="G36" s="28">
        <v>1235793.4</v>
      </c>
      <c r="H36" s="23">
        <f t="shared" si="3"/>
        <v>68.71878573159533</v>
      </c>
    </row>
    <row r="37" spans="1:8" s="9" customFormat="1" ht="11.25" customHeight="1">
      <c r="A37" s="19" t="s">
        <v>38</v>
      </c>
      <c r="B37" s="28">
        <v>16310.4</v>
      </c>
      <c r="C37" s="28">
        <v>47192.8</v>
      </c>
      <c r="D37" s="28">
        <v>116149.9</v>
      </c>
      <c r="E37" s="28">
        <v>237369.7</v>
      </c>
      <c r="F37" s="28">
        <v>338275.5</v>
      </c>
      <c r="G37" s="28">
        <v>557601.2</v>
      </c>
      <c r="H37" s="23">
        <f t="shared" si="3"/>
        <v>64.83641292378547</v>
      </c>
    </row>
    <row r="38" spans="1:8" s="9" customFormat="1" ht="11.25" customHeight="1">
      <c r="A38" s="19" t="s">
        <v>39</v>
      </c>
      <c r="B38" s="28">
        <v>10534.8</v>
      </c>
      <c r="C38" s="28">
        <v>29871.6</v>
      </c>
      <c r="D38" s="28">
        <v>57673.4</v>
      </c>
      <c r="E38" s="28">
        <v>100691.4</v>
      </c>
      <c r="F38" s="28">
        <v>145301.2</v>
      </c>
      <c r="G38" s="28">
        <v>214052.5</v>
      </c>
      <c r="H38" s="23">
        <f t="shared" si="3"/>
        <v>47.31640206687899</v>
      </c>
    </row>
    <row r="39" spans="1:8" s="9" customFormat="1" ht="11.25" customHeight="1">
      <c r="A39" s="19" t="s">
        <v>40</v>
      </c>
      <c r="B39" s="28">
        <v>11663</v>
      </c>
      <c r="C39" s="28">
        <v>37368.8</v>
      </c>
      <c r="D39" s="28">
        <v>64880.9</v>
      </c>
      <c r="E39" s="28">
        <v>107310.6</v>
      </c>
      <c r="F39" s="28">
        <v>173800.8</v>
      </c>
      <c r="G39" s="28">
        <v>236324.2</v>
      </c>
      <c r="H39" s="23">
        <f t="shared" si="3"/>
        <v>35.97417273108066</v>
      </c>
    </row>
    <row r="40" spans="1:8" s="9" customFormat="1" ht="11.25" customHeight="1">
      <c r="A40" s="19" t="s">
        <v>41</v>
      </c>
      <c r="B40" s="28">
        <v>6077</v>
      </c>
      <c r="C40" s="28">
        <v>18097.5</v>
      </c>
      <c r="D40" s="28">
        <v>34442.5</v>
      </c>
      <c r="E40" s="28">
        <v>61755.4</v>
      </c>
      <c r="F40" s="28">
        <v>92933.2</v>
      </c>
      <c r="G40" s="28">
        <v>126306.9</v>
      </c>
      <c r="H40" s="23">
        <f t="shared" si="3"/>
        <v>35.91149341677678</v>
      </c>
    </row>
    <row r="41" spans="1:8" s="9" customFormat="1" ht="11.25" customHeight="1">
      <c r="A41" s="19" t="s">
        <v>42</v>
      </c>
      <c r="B41" s="28">
        <v>17320.4</v>
      </c>
      <c r="C41" s="28">
        <v>49247</v>
      </c>
      <c r="D41" s="28">
        <v>116522.5</v>
      </c>
      <c r="E41" s="28">
        <v>222325.8</v>
      </c>
      <c r="F41" s="28">
        <v>343348.3</v>
      </c>
      <c r="G41" s="28">
        <v>542726.5</v>
      </c>
      <c r="H41" s="23">
        <f t="shared" si="3"/>
        <v>58.06878904016709</v>
      </c>
    </row>
    <row r="42" spans="1:8" s="9" customFormat="1" ht="11.25" customHeight="1">
      <c r="A42" s="19" t="s">
        <v>43</v>
      </c>
      <c r="B42" s="28">
        <v>8380.4</v>
      </c>
      <c r="C42" s="28">
        <v>24966.9</v>
      </c>
      <c r="D42" s="28">
        <v>56399.8</v>
      </c>
      <c r="E42" s="28">
        <v>101138.9</v>
      </c>
      <c r="F42" s="28">
        <v>152230.5</v>
      </c>
      <c r="G42" s="28">
        <v>251946.2</v>
      </c>
      <c r="H42" s="23">
        <f t="shared" si="3"/>
        <v>65.50310220356631</v>
      </c>
    </row>
    <row r="43" spans="1:8" s="9" customFormat="1" ht="11.25" customHeight="1">
      <c r="A43" s="19" t="s">
        <v>44</v>
      </c>
      <c r="B43" s="28">
        <v>12849.4</v>
      </c>
      <c r="C43" s="28">
        <v>38078</v>
      </c>
      <c r="D43" s="28">
        <v>81783.9</v>
      </c>
      <c r="E43" s="28">
        <v>154378.5</v>
      </c>
      <c r="F43" s="28">
        <v>227883</v>
      </c>
      <c r="G43" s="28">
        <v>362278.1</v>
      </c>
      <c r="H43" s="23">
        <f t="shared" si="3"/>
        <v>58.975483032959886</v>
      </c>
    </row>
    <row r="44" spans="1:8" s="9" customFormat="1" ht="11.25" customHeight="1">
      <c r="A44" s="19" t="s">
        <v>45</v>
      </c>
      <c r="B44" s="28">
        <v>19371.6</v>
      </c>
      <c r="C44" s="28">
        <v>56726.5</v>
      </c>
      <c r="D44" s="28">
        <v>129558.2</v>
      </c>
      <c r="E44" s="28">
        <v>232469.6</v>
      </c>
      <c r="F44" s="28">
        <v>365245.5</v>
      </c>
      <c r="G44" s="28">
        <v>536817.2</v>
      </c>
      <c r="H44" s="23">
        <f t="shared" si="3"/>
        <v>46.9743501288859</v>
      </c>
    </row>
    <row r="45" spans="1:8" s="9" customFormat="1" ht="11.25" customHeight="1">
      <c r="A45" s="19" t="s">
        <v>46</v>
      </c>
      <c r="B45" s="28">
        <v>5511.8</v>
      </c>
      <c r="C45" s="28">
        <v>15632.7</v>
      </c>
      <c r="D45" s="28">
        <v>26186.2</v>
      </c>
      <c r="E45" s="28">
        <v>40327.7</v>
      </c>
      <c r="F45" s="28">
        <v>60753.8</v>
      </c>
      <c r="G45" s="28">
        <v>80971.2</v>
      </c>
      <c r="H45" s="23">
        <f t="shared" si="3"/>
        <v>33.277589220756546</v>
      </c>
    </row>
    <row r="46" spans="1:8" s="9" customFormat="1" ht="11.25" customHeight="1">
      <c r="A46" s="5" t="s">
        <v>5</v>
      </c>
      <c r="B46" s="28"/>
      <c r="C46" s="28"/>
      <c r="D46" s="28"/>
      <c r="E46" s="28"/>
      <c r="F46" s="28"/>
      <c r="G46" s="28"/>
      <c r="H46" s="23"/>
    </row>
    <row r="47" spans="1:8" s="9" customFormat="1" ht="11.25" customHeight="1">
      <c r="A47" s="19" t="s">
        <v>47</v>
      </c>
      <c r="B47" s="28">
        <v>7216.1</v>
      </c>
      <c r="C47" s="28">
        <v>26477.6</v>
      </c>
      <c r="D47" s="28">
        <v>63821</v>
      </c>
      <c r="E47" s="28">
        <v>136175.1</v>
      </c>
      <c r="F47" s="28">
        <v>216873.6</v>
      </c>
      <c r="G47" s="28">
        <v>375601.3</v>
      </c>
      <c r="H47" s="23">
        <f>SUM(G47-F47)/F47*100</f>
        <v>73.18903730099005</v>
      </c>
    </row>
    <row r="48" spans="1:8" s="9" customFormat="1" ht="11.25" customHeight="1">
      <c r="A48" s="19" t="s">
        <v>48</v>
      </c>
      <c r="B48" s="28">
        <v>3499.8</v>
      </c>
      <c r="C48" s="28">
        <v>11323</v>
      </c>
      <c r="D48" s="28">
        <v>23301.3</v>
      </c>
      <c r="E48" s="28">
        <v>42073.6</v>
      </c>
      <c r="F48" s="28">
        <v>69607.2</v>
      </c>
      <c r="G48" s="28">
        <v>99018</v>
      </c>
      <c r="H48" s="23">
        <f>SUM(G48-F48)/F48*100</f>
        <v>42.25252560079992</v>
      </c>
    </row>
    <row r="49" spans="1:8" s="9" customFormat="1" ht="11.25" customHeight="1">
      <c r="A49" s="19" t="s">
        <v>49</v>
      </c>
      <c r="B49" s="28">
        <v>9325.6</v>
      </c>
      <c r="C49" s="28">
        <v>29278.8</v>
      </c>
      <c r="D49" s="28">
        <v>51121.3</v>
      </c>
      <c r="E49" s="28">
        <v>83519.2</v>
      </c>
      <c r="F49" s="28">
        <v>140140.3</v>
      </c>
      <c r="G49" s="28">
        <v>200152.9</v>
      </c>
      <c r="H49" s="23">
        <f>SUM(G49-F49)/F49*100</f>
        <v>42.82322786521793</v>
      </c>
    </row>
    <row r="50" spans="1:8" s="9" customFormat="1" ht="11.25" customHeight="1">
      <c r="A50" s="19" t="s">
        <v>50</v>
      </c>
      <c r="B50" s="28">
        <v>42497</v>
      </c>
      <c r="C50" s="28">
        <v>143140.3</v>
      </c>
      <c r="D50" s="28">
        <v>297726.3</v>
      </c>
      <c r="E50" s="28">
        <v>594466</v>
      </c>
      <c r="F50" s="28">
        <v>985165.1</v>
      </c>
      <c r="G50" s="28">
        <v>1624525.8</v>
      </c>
      <c r="H50" s="23">
        <f>SUM(G50-F50)/F50*100</f>
        <v>64.8988377684106</v>
      </c>
    </row>
    <row r="51" spans="1:8" s="9" customFormat="1" ht="11.25" customHeight="1">
      <c r="A51" s="5" t="s">
        <v>6</v>
      </c>
      <c r="B51" s="28"/>
      <c r="C51" s="28"/>
      <c r="D51" s="28"/>
      <c r="E51" s="28"/>
      <c r="F51" s="28"/>
      <c r="G51" s="28"/>
      <c r="H51" s="23"/>
    </row>
    <row r="52" spans="1:8" s="9" customFormat="1" ht="11.25" customHeight="1">
      <c r="A52" s="19" t="s">
        <v>51</v>
      </c>
      <c r="B52" s="27">
        <v>9540.2</v>
      </c>
      <c r="C52" s="27">
        <v>32050.8</v>
      </c>
      <c r="D52" s="27">
        <v>65667.2</v>
      </c>
      <c r="E52" s="27">
        <v>147242.4</v>
      </c>
      <c r="F52" s="27">
        <v>205866.1</v>
      </c>
      <c r="G52" s="27">
        <v>378051.4</v>
      </c>
      <c r="H52" s="23">
        <f>SUM(G52-F52)/F52*100</f>
        <v>83.63946273815846</v>
      </c>
    </row>
    <row r="53" spans="1:8" s="9" customFormat="1" ht="11.25" customHeight="1">
      <c r="A53" s="19" t="s">
        <v>52</v>
      </c>
      <c r="B53" s="28">
        <v>2647.7</v>
      </c>
      <c r="C53" s="28">
        <v>8394.9</v>
      </c>
      <c r="D53" s="28">
        <v>16352.3</v>
      </c>
      <c r="E53" s="28">
        <v>32723.6</v>
      </c>
      <c r="F53" s="28">
        <v>50432.6</v>
      </c>
      <c r="G53" s="28">
        <v>91448.5</v>
      </c>
      <c r="H53" s="23">
        <f>SUM(G53-F53)/F53*100</f>
        <v>81.32814885609704</v>
      </c>
    </row>
    <row r="54" spans="1:8" s="9" customFormat="1" ht="11.25" customHeight="1">
      <c r="A54" s="19" t="s">
        <v>53</v>
      </c>
      <c r="B54" s="28">
        <v>2604.2</v>
      </c>
      <c r="C54" s="28">
        <v>7211.1</v>
      </c>
      <c r="D54" s="28">
        <v>12378</v>
      </c>
      <c r="E54" s="28">
        <v>20860.4</v>
      </c>
      <c r="F54" s="28">
        <v>36060.4</v>
      </c>
      <c r="G54" s="28">
        <v>58769.6</v>
      </c>
      <c r="H54" s="23">
        <f>SUM(G54-F54)/F54*100</f>
        <v>62.975452296702194</v>
      </c>
    </row>
    <row r="55" spans="1:8" s="9" customFormat="1" ht="11.25" customHeight="1">
      <c r="A55" s="19" t="s">
        <v>54</v>
      </c>
      <c r="B55" s="28">
        <v>3791.4</v>
      </c>
      <c r="C55" s="28">
        <v>12319.3</v>
      </c>
      <c r="D55" s="28">
        <v>25984.9</v>
      </c>
      <c r="E55" s="28">
        <v>54450.8</v>
      </c>
      <c r="F55" s="28">
        <v>89439.2</v>
      </c>
      <c r="G55" s="28">
        <v>171385.4</v>
      </c>
      <c r="H55" s="23">
        <f>SUM(G55-F55)/F55*100</f>
        <v>91.62224170162524</v>
      </c>
    </row>
    <row r="56" spans="1:8" s="9" customFormat="1" ht="11.25" customHeight="1">
      <c r="A56" s="19" t="s">
        <v>55</v>
      </c>
      <c r="B56" s="28">
        <v>1347.9</v>
      </c>
      <c r="C56" s="28">
        <v>5506.3</v>
      </c>
      <c r="D56" s="28">
        <v>8233.3</v>
      </c>
      <c r="E56" s="28">
        <v>14634.6</v>
      </c>
      <c r="F56" s="28">
        <v>26328.8</v>
      </c>
      <c r="G56" s="28">
        <v>37974</v>
      </c>
      <c r="H56" s="23">
        <f>SUM(G56-F56)/F56*100</f>
        <v>44.229892741028834</v>
      </c>
    </row>
    <row r="57" spans="1:8" s="9" customFormat="1" ht="11.25" customHeight="1">
      <c r="A57" s="5" t="s">
        <v>7</v>
      </c>
      <c r="B57" s="28"/>
      <c r="C57" s="28"/>
      <c r="D57" s="28"/>
      <c r="E57" s="28"/>
      <c r="F57" s="28"/>
      <c r="G57" s="28"/>
      <c r="H57" s="23"/>
    </row>
    <row r="58" spans="1:8" s="9" customFormat="1" ht="11.25" customHeight="1">
      <c r="A58" s="19" t="s">
        <v>56</v>
      </c>
      <c r="B58" s="28">
        <v>1799</v>
      </c>
      <c r="C58" s="28">
        <v>6285</v>
      </c>
      <c r="D58" s="28">
        <v>12843.3</v>
      </c>
      <c r="E58" s="28">
        <v>20122.4</v>
      </c>
      <c r="F58" s="28">
        <v>35452</v>
      </c>
      <c r="G58" s="28">
        <v>45965.1</v>
      </c>
      <c r="H58" s="23">
        <f aca="true" t="shared" si="4" ref="H58:H63">SUM(G58-F58)/F58*100</f>
        <v>29.65446237165745</v>
      </c>
    </row>
    <row r="59" spans="1:8" s="9" customFormat="1" ht="11.25" customHeight="1">
      <c r="A59" s="19" t="s">
        <v>57</v>
      </c>
      <c r="B59" s="28">
        <v>99417.5</v>
      </c>
      <c r="C59" s="28">
        <v>284308</v>
      </c>
      <c r="D59" s="28">
        <v>643684.9</v>
      </c>
      <c r="E59" s="28">
        <v>1135543.4</v>
      </c>
      <c r="F59" s="28">
        <v>1614040.8</v>
      </c>
      <c r="G59" s="28">
        <v>2790523.5</v>
      </c>
      <c r="H59" s="23">
        <f t="shared" si="4"/>
        <v>72.89051800921017</v>
      </c>
    </row>
    <row r="60" spans="1:8" s="9" customFormat="1" ht="11.25" customHeight="1">
      <c r="A60" s="19" t="s">
        <v>58</v>
      </c>
      <c r="B60" s="28">
        <v>4224.9</v>
      </c>
      <c r="C60" s="28">
        <v>11483.9</v>
      </c>
      <c r="D60" s="28">
        <v>24979.1</v>
      </c>
      <c r="E60" s="28">
        <v>35579</v>
      </c>
      <c r="F60" s="28">
        <v>56751.1</v>
      </c>
      <c r="G60" s="28">
        <v>83109.5</v>
      </c>
      <c r="H60" s="23">
        <f t="shared" si="4"/>
        <v>46.44561955627292</v>
      </c>
    </row>
    <row r="61" spans="1:8" s="9" customFormat="1" ht="11.25" customHeight="1">
      <c r="A61" s="19" t="s">
        <v>59</v>
      </c>
      <c r="B61" s="28">
        <v>2560.4</v>
      </c>
      <c r="C61" s="28">
        <v>9682.8</v>
      </c>
      <c r="D61" s="28">
        <v>25043.3</v>
      </c>
      <c r="E61" s="28">
        <v>64571.6</v>
      </c>
      <c r="F61" s="28">
        <v>101307</v>
      </c>
      <c r="G61" s="28">
        <v>172538.5</v>
      </c>
      <c r="H61" s="23">
        <f t="shared" si="4"/>
        <v>70.31251542341596</v>
      </c>
    </row>
    <row r="62" spans="1:8" s="9" customFormat="1" ht="11.25" customHeight="1">
      <c r="A62" s="19" t="s">
        <v>60</v>
      </c>
      <c r="B62" s="30">
        <v>8537.1</v>
      </c>
      <c r="C62" s="30">
        <v>27030.4</v>
      </c>
      <c r="D62" s="30">
        <v>51940.7</v>
      </c>
      <c r="E62" s="30">
        <v>97354.7</v>
      </c>
      <c r="F62" s="30">
        <v>138291.6</v>
      </c>
      <c r="G62" s="30">
        <v>241790.3</v>
      </c>
      <c r="H62" s="23">
        <f t="shared" si="4"/>
        <v>74.84091586184553</v>
      </c>
    </row>
    <row r="63" spans="1:8" s="9" customFormat="1" ht="11.25" customHeight="1">
      <c r="A63" s="19" t="s">
        <v>61</v>
      </c>
      <c r="B63" s="28">
        <v>15036.7</v>
      </c>
      <c r="C63" s="28">
        <v>46241.9</v>
      </c>
      <c r="D63" s="28">
        <v>99151.2</v>
      </c>
      <c r="E63" s="28">
        <v>193410</v>
      </c>
      <c r="F63" s="28">
        <v>285579.9</v>
      </c>
      <c r="G63" s="28">
        <v>527581.8</v>
      </c>
      <c r="H63" s="23">
        <f t="shared" si="4"/>
        <v>84.74052270485423</v>
      </c>
    </row>
    <row r="64" spans="1:8" s="9" customFormat="1" ht="3.75" customHeight="1">
      <c r="A64" s="5"/>
      <c r="B64" s="28"/>
      <c r="C64" s="28"/>
      <c r="D64" s="28"/>
      <c r="E64" s="28"/>
      <c r="F64" s="28"/>
      <c r="G64" s="28"/>
      <c r="H64" s="23"/>
    </row>
    <row r="65" spans="1:8" s="9" customFormat="1" ht="11.25" customHeight="1">
      <c r="A65" s="14" t="s">
        <v>9</v>
      </c>
      <c r="B65" s="31">
        <v>855525</v>
      </c>
      <c r="C65" s="31">
        <v>2313160</v>
      </c>
      <c r="D65" s="31">
        <v>4897821</v>
      </c>
      <c r="E65" s="31">
        <v>8654561</v>
      </c>
      <c r="F65" s="31">
        <v>12586509</v>
      </c>
      <c r="G65" s="31">
        <v>19812171</v>
      </c>
      <c r="H65" s="24">
        <f>SUM(G65-F65)/F65*100</f>
        <v>57.40799136599354</v>
      </c>
    </row>
    <row r="66" spans="1:8" s="9" customFormat="1" ht="3.75" customHeight="1">
      <c r="A66" s="13"/>
      <c r="B66" s="32"/>
      <c r="C66" s="32"/>
      <c r="D66" s="32"/>
      <c r="E66" s="32"/>
      <c r="F66" s="32"/>
      <c r="G66" s="32"/>
      <c r="H66" s="25"/>
    </row>
    <row r="67" spans="1:8" s="9" customFormat="1" ht="11.25" customHeight="1">
      <c r="A67" s="5" t="s">
        <v>8</v>
      </c>
      <c r="B67" s="28"/>
      <c r="C67" s="28"/>
      <c r="D67" s="28"/>
      <c r="E67" s="28"/>
      <c r="F67" s="28"/>
      <c r="G67" s="28"/>
      <c r="H67" s="26"/>
    </row>
    <row r="68" spans="1:8" s="9" customFormat="1" ht="11.25" customHeight="1">
      <c r="A68" s="19" t="s">
        <v>0</v>
      </c>
      <c r="B68" s="27">
        <v>53914.9</v>
      </c>
      <c r="C68" s="27">
        <v>132710.3</v>
      </c>
      <c r="D68" s="27">
        <v>301734.7</v>
      </c>
      <c r="E68" s="27">
        <v>521001.3</v>
      </c>
      <c r="F68" s="27">
        <v>752442.8</v>
      </c>
      <c r="G68" s="27">
        <v>1105999</v>
      </c>
      <c r="H68" s="23">
        <f aca="true" t="shared" si="5" ref="H68:H75">SUM(G68-F68)/F68*100</f>
        <v>46.987784320615454</v>
      </c>
    </row>
    <row r="69" spans="1:8" s="9" customFormat="1" ht="11.25" customHeight="1">
      <c r="A69" s="19" t="s">
        <v>1</v>
      </c>
      <c r="B69" s="28">
        <v>199975.2</v>
      </c>
      <c r="C69" s="28">
        <v>462774.8</v>
      </c>
      <c r="D69" s="28">
        <v>998459.3</v>
      </c>
      <c r="E69" s="28">
        <v>1630935</v>
      </c>
      <c r="F69" s="28">
        <v>2297100.4</v>
      </c>
      <c r="G69" s="28">
        <v>3417697.1</v>
      </c>
      <c r="H69" s="23">
        <f t="shared" si="5"/>
        <v>48.783096289565755</v>
      </c>
    </row>
    <row r="70" spans="1:8" s="9" customFormat="1" ht="11.25" customHeight="1">
      <c r="A70" s="19" t="s">
        <v>2</v>
      </c>
      <c r="B70" s="28">
        <v>170705.3</v>
      </c>
      <c r="C70" s="28">
        <v>425780.6</v>
      </c>
      <c r="D70" s="28">
        <v>810354.1</v>
      </c>
      <c r="E70" s="28">
        <v>1370277.4</v>
      </c>
      <c r="F70" s="28">
        <v>1776452.2</v>
      </c>
      <c r="G70" s="28">
        <v>2647244.2</v>
      </c>
      <c r="H70" s="23">
        <f t="shared" si="5"/>
        <v>49.01860010643688</v>
      </c>
    </row>
    <row r="71" spans="1:8" s="9" customFormat="1" ht="11.25" customHeight="1">
      <c r="A71" s="19" t="s">
        <v>3</v>
      </c>
      <c r="B71" s="28">
        <v>64334.1</v>
      </c>
      <c r="C71" s="28">
        <v>165726.1</v>
      </c>
      <c r="D71" s="28">
        <v>325178.7</v>
      </c>
      <c r="E71" s="28">
        <v>559764.8</v>
      </c>
      <c r="F71" s="28">
        <v>819841.3</v>
      </c>
      <c r="G71" s="28">
        <v>1223899.1</v>
      </c>
      <c r="H71" s="23">
        <f t="shared" si="5"/>
        <v>49.28487989077887</v>
      </c>
    </row>
    <row r="72" spans="1:8" s="9" customFormat="1" ht="11.25" customHeight="1">
      <c r="A72" s="19" t="s">
        <v>4</v>
      </c>
      <c r="B72" s="28">
        <v>152550</v>
      </c>
      <c r="C72" s="28">
        <v>465434</v>
      </c>
      <c r="D72" s="28">
        <v>1039866.1</v>
      </c>
      <c r="E72" s="28">
        <v>1899855.6</v>
      </c>
      <c r="F72" s="28">
        <v>2889336.6</v>
      </c>
      <c r="G72" s="28">
        <v>4518896.1</v>
      </c>
      <c r="H72" s="23">
        <f t="shared" si="5"/>
        <v>56.399088288986455</v>
      </c>
    </row>
    <row r="73" spans="1:8" s="9" customFormat="1" ht="11.25" customHeight="1">
      <c r="A73" s="19" t="s">
        <v>5</v>
      </c>
      <c r="B73" s="28">
        <v>62538.5</v>
      </c>
      <c r="C73" s="28">
        <v>210219.7</v>
      </c>
      <c r="D73" s="28">
        <v>435969.9</v>
      </c>
      <c r="E73" s="28">
        <v>856233.9</v>
      </c>
      <c r="F73" s="28">
        <v>1411786.4</v>
      </c>
      <c r="G73" s="28">
        <v>2299298</v>
      </c>
      <c r="H73" s="23">
        <f t="shared" si="5"/>
        <v>62.864438983120976</v>
      </c>
    </row>
    <row r="74" spans="1:8" s="9" customFormat="1" ht="11.25" customHeight="1">
      <c r="A74" s="19" t="s">
        <v>6</v>
      </c>
      <c r="B74" s="28">
        <v>19931.4</v>
      </c>
      <c r="C74" s="28">
        <v>65482.5</v>
      </c>
      <c r="D74" s="28">
        <v>128615.7</v>
      </c>
      <c r="E74" s="28">
        <v>269911.8</v>
      </c>
      <c r="F74" s="28">
        <v>408127</v>
      </c>
      <c r="G74" s="28">
        <v>737628.9</v>
      </c>
      <c r="H74" s="23">
        <f t="shared" si="5"/>
        <v>80.73513881708391</v>
      </c>
    </row>
    <row r="75" spans="1:8" s="9" customFormat="1" ht="11.25" customHeight="1">
      <c r="A75" s="21" t="s">
        <v>7</v>
      </c>
      <c r="B75" s="33">
        <v>131575.5</v>
      </c>
      <c r="C75" s="33">
        <v>385032.1</v>
      </c>
      <c r="D75" s="33">
        <v>857642.6</v>
      </c>
      <c r="E75" s="33">
        <v>1546581.2</v>
      </c>
      <c r="F75" s="33">
        <v>2231422.4</v>
      </c>
      <c r="G75" s="33">
        <v>3861508.7</v>
      </c>
      <c r="H75" s="23">
        <f t="shared" si="5"/>
        <v>73.05144467493024</v>
      </c>
    </row>
    <row r="76" spans="1:8" ht="3.75" customHeight="1">
      <c r="A76" s="3"/>
      <c r="B76" s="6"/>
      <c r="C76" s="6"/>
      <c r="D76" s="6"/>
      <c r="E76" s="6"/>
      <c r="F76" s="6"/>
      <c r="G76" s="6"/>
      <c r="H76" s="7"/>
    </row>
    <row r="77" spans="1:8" s="18" customFormat="1" ht="21.75" customHeight="1">
      <c r="A77" s="38" t="s">
        <v>72</v>
      </c>
      <c r="B77" s="39"/>
      <c r="C77" s="39"/>
      <c r="D77" s="39"/>
      <c r="E77" s="39"/>
      <c r="F77" s="39"/>
      <c r="G77" s="39"/>
      <c r="H77" s="39"/>
    </row>
    <row r="78" spans="1:8" s="18" customFormat="1" ht="10.5" customHeight="1">
      <c r="A78" s="36" t="s">
        <v>62</v>
      </c>
      <c r="B78" s="37"/>
      <c r="C78" s="37"/>
      <c r="D78" s="37"/>
      <c r="E78" s="37"/>
      <c r="F78" s="37"/>
      <c r="G78" s="37"/>
      <c r="H78" s="37"/>
    </row>
    <row r="79" spans="1:8" s="22" customFormat="1" ht="10.5" customHeight="1">
      <c r="A79" s="36" t="s">
        <v>68</v>
      </c>
      <c r="B79" s="36"/>
      <c r="C79" s="36"/>
      <c r="D79" s="36"/>
      <c r="E79" s="36"/>
      <c r="F79" s="36"/>
      <c r="G79" s="36"/>
      <c r="H79" s="36"/>
    </row>
  </sheetData>
  <sheetProtection/>
  <mergeCells count="1">
    <mergeCell ref="A77:H77"/>
  </mergeCells>
  <printOptions horizontalCentered="1"/>
  <pageMargins left="0.9" right="0.9" top="1" bottom="1" header="0.5" footer="0.5"/>
  <pageSetup horizontalDpi="600" verticalDpi="600" orientation="portrait" r:id="rId2"/>
  <rowBreaks count="1" manualBreakCount="1">
    <brk id="50" max="6" man="1"/>
  </rowBreaks>
  <colBreaks count="1" manualBreakCount="1">
    <brk id="8" max="65535" man="1"/>
  </colBreaks>
  <ignoredErrors>
    <ignoredError sqref="F3:G3 B3:E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Kansas</dc:creator>
  <cp:keywords/>
  <dc:description/>
  <cp:lastModifiedBy>KU User</cp:lastModifiedBy>
  <cp:lastPrinted>2023-08-11T13:30:48Z</cp:lastPrinted>
  <dcterms:created xsi:type="dcterms:W3CDTF">1998-06-01T17:17:49Z</dcterms:created>
  <dcterms:modified xsi:type="dcterms:W3CDTF">2023-08-11T13:32:19Z</dcterms:modified>
  <cp:category/>
  <cp:version/>
  <cp:contentType/>
  <cp:contentStatus/>
</cp:coreProperties>
</file>