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8" windowHeight="6828" activeTab="0"/>
  </bookViews>
  <sheets>
    <sheet name="MINE4" sheetId="1" r:id="rId1"/>
  </sheets>
  <definedNames>
    <definedName name="_Regression_Int" localSheetId="0" hidden="1">1</definedName>
    <definedName name="ALL">'MINE4'!$A$2:$H$60</definedName>
    <definedName name="_xlnm.Print_Area" localSheetId="0">'MINE4'!$A$1:$H$62</definedName>
    <definedName name="Print_Area_MI" localSheetId="0">'MINE4'!$A$2:$H$60</definedName>
    <definedName name="_xlnm.Print_Titles" localSheetId="0">'MINE4'!$1:$6</definedName>
  </definedNames>
  <calcPr fullCalcOnLoad="1"/>
</workbook>
</file>

<file path=xl/sharedStrings.xml><?xml version="1.0" encoding="utf-8"?>
<sst xmlns="http://schemas.openxmlformats.org/spreadsheetml/2006/main" count="67" uniqueCount="64">
  <si>
    <t>Allen</t>
  </si>
  <si>
    <t>Barber</t>
  </si>
  <si>
    <t>Barton</t>
  </si>
  <si>
    <t>Chase</t>
  </si>
  <si>
    <t>Chautauqua</t>
  </si>
  <si>
    <t>Cheyenne</t>
  </si>
  <si>
    <t>Clark</t>
  </si>
  <si>
    <t>Comanche</t>
  </si>
  <si>
    <t>Cowley</t>
  </si>
  <si>
    <t>Edwards</t>
  </si>
  <si>
    <t>Elk</t>
  </si>
  <si>
    <t>Ellsworth</t>
  </si>
  <si>
    <t>Finney</t>
  </si>
  <si>
    <t>Ford</t>
  </si>
  <si>
    <t>Grant</t>
  </si>
  <si>
    <t>Gray</t>
  </si>
  <si>
    <t>Greeley</t>
  </si>
  <si>
    <t>Hamilton</t>
  </si>
  <si>
    <t>Harper</t>
  </si>
  <si>
    <t>Harvey</t>
  </si>
  <si>
    <t>Haskell</t>
  </si>
  <si>
    <t>Johnson</t>
  </si>
  <si>
    <t>Kearny</t>
  </si>
  <si>
    <t>Kingman</t>
  </si>
  <si>
    <t>Kiowa</t>
  </si>
  <si>
    <t>Labette</t>
  </si>
  <si>
    <t>McPherson</t>
  </si>
  <si>
    <t>Marion</t>
  </si>
  <si>
    <t>Meade</t>
  </si>
  <si>
    <t>Montgomery</t>
  </si>
  <si>
    <t>Morton</t>
  </si>
  <si>
    <t>Neosho</t>
  </si>
  <si>
    <t>Pawnee</t>
  </si>
  <si>
    <t>Pratt</t>
  </si>
  <si>
    <t>Reno</t>
  </si>
  <si>
    <t>Rice</t>
  </si>
  <si>
    <t>Rush</t>
  </si>
  <si>
    <t>Scott</t>
  </si>
  <si>
    <t>Sedgwick</t>
  </si>
  <si>
    <t>Seward</t>
  </si>
  <si>
    <t>Sherman</t>
  </si>
  <si>
    <t>Stafford</t>
  </si>
  <si>
    <t>Stanton</t>
  </si>
  <si>
    <t>Stevens</t>
  </si>
  <si>
    <t>Sumner</t>
  </si>
  <si>
    <t>Wichita</t>
  </si>
  <si>
    <t>Wilson</t>
  </si>
  <si>
    <t>Woodson</t>
  </si>
  <si>
    <t>Total</t>
  </si>
  <si>
    <t>Single dash (-) indicates not reported.</t>
  </si>
  <si>
    <t>Number of Producing Gas Wells</t>
  </si>
  <si>
    <t xml:space="preserve">Only counties reporting drilling activity listed.  </t>
  </si>
  <si>
    <t>County</t>
  </si>
  <si>
    <t>Hodgeman</t>
  </si>
  <si>
    <t>Ness</t>
  </si>
  <si>
    <t>r - revised</t>
  </si>
  <si>
    <t xml:space="preserve">Gas Production (thousands cubic feet)  </t>
  </si>
  <si>
    <t xml:space="preserve"> - </t>
  </si>
  <si>
    <t xml:space="preserve"> -    </t>
  </si>
  <si>
    <t>Gas Production and Producing Gas Wells in Kansas, by County, 2020-2022</t>
  </si>
  <si>
    <t>2022</t>
  </si>
  <si>
    <t>2020r</t>
  </si>
  <si>
    <t>2021r</t>
  </si>
  <si>
    <t>Source: Kansas Geological Survey, Oil and Gas Production in Kansas, Statewide Production Data,
   https://www.kgs.ku.edu/PRS/petro/state.html (accessed July 7, 2023).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</si>
</sst>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General_)"/>
    <numFmt numFmtId="173" formatCode="0.0_)"/>
    <numFmt numFmtId="174" formatCode="0.00_)"/>
    <numFmt numFmtId="175" formatCode="0_)"/>
    <numFmt numFmtId="176" formatCode="0_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* #,##0_);_(* \(#,##0\);_(* &quot;-&quot;??_);_(@_)"/>
    <numFmt numFmtId="182" formatCode="#,##0.0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9"/>
      <name val="Helv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Genev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172" fontId="0" fillId="0" borderId="0" xfId="0" applyAlignment="1">
      <alignment/>
    </xf>
    <xf numFmtId="172" fontId="7" fillId="0" borderId="0" xfId="0" applyFont="1" applyAlignment="1">
      <alignment vertical="center"/>
    </xf>
    <xf numFmtId="172" fontId="5" fillId="0" borderId="0" xfId="0" applyFont="1" applyAlignment="1">
      <alignment/>
    </xf>
    <xf numFmtId="37" fontId="5" fillId="0" borderId="0" xfId="0" applyNumberFormat="1" applyFont="1" applyAlignment="1" applyProtection="1">
      <alignment/>
      <protection/>
    </xf>
    <xf numFmtId="172" fontId="7" fillId="0" borderId="0" xfId="0" applyFont="1" applyBorder="1" applyAlignment="1" applyProtection="1">
      <alignment horizontal="left" vertical="center"/>
      <protection/>
    </xf>
    <xf numFmtId="172" fontId="7" fillId="0" borderId="0" xfId="0" applyFont="1" applyBorder="1" applyAlignment="1" applyProtection="1">
      <alignment horizontal="right" vertical="center"/>
      <protection/>
    </xf>
    <xf numFmtId="172" fontId="7" fillId="0" borderId="0" xfId="0" applyFont="1" applyBorder="1" applyAlignment="1">
      <alignment horizontal="right" vertical="center"/>
    </xf>
    <xf numFmtId="37" fontId="7" fillId="0" borderId="0" xfId="0" applyNumberFormat="1" applyFont="1" applyBorder="1" applyAlignment="1" applyProtection="1">
      <alignment vertical="center"/>
      <protection/>
    </xf>
    <xf numFmtId="172" fontId="6" fillId="0" borderId="0" xfId="0" applyFont="1" applyBorder="1" applyAlignment="1" applyProtection="1">
      <alignment horizontal="centerContinuous" vertical="top"/>
      <protection/>
    </xf>
    <xf numFmtId="172" fontId="6" fillId="0" borderId="0" xfId="0" applyFont="1" applyBorder="1" applyAlignment="1">
      <alignment horizontal="centerContinuous" vertical="top"/>
    </xf>
    <xf numFmtId="172" fontId="6" fillId="0" borderId="0" xfId="0" applyFont="1" applyBorder="1" applyAlignment="1">
      <alignment horizontal="centerContinuous" vertical="center"/>
    </xf>
    <xf numFmtId="172" fontId="7" fillId="0" borderId="0" xfId="0" applyFont="1" applyBorder="1" applyAlignment="1" applyProtection="1">
      <alignment horizontal="left"/>
      <protection/>
    </xf>
    <xf numFmtId="172" fontId="13" fillId="0" borderId="0" xfId="0" applyFont="1" applyBorder="1" applyAlignment="1" applyProtection="1">
      <alignment horizontal="left" vertical="center"/>
      <protection/>
    </xf>
    <xf numFmtId="172" fontId="0" fillId="0" borderId="0" xfId="0" applyAlignment="1">
      <alignment vertical="center" wrapText="1"/>
    </xf>
    <xf numFmtId="172" fontId="5" fillId="0" borderId="0" xfId="0" applyFont="1" applyAlignment="1">
      <alignment vertical="center" wrapText="1"/>
    </xf>
    <xf numFmtId="37" fontId="5" fillId="0" borderId="0" xfId="0" applyNumberFormat="1" applyFont="1" applyAlignment="1" applyProtection="1">
      <alignment vertical="center"/>
      <protection/>
    </xf>
    <xf numFmtId="172" fontId="0" fillId="0" borderId="0" xfId="0" applyAlignment="1">
      <alignment vertical="center"/>
    </xf>
    <xf numFmtId="3" fontId="8" fillId="0" borderId="0" xfId="0" applyNumberFormat="1" applyFont="1" applyAlignment="1">
      <alignment/>
    </xf>
    <xf numFmtId="37" fontId="8" fillId="0" borderId="0" xfId="0" applyNumberFormat="1" applyFont="1" applyBorder="1" applyAlignment="1" applyProtection="1">
      <alignment/>
      <protection/>
    </xf>
    <xf numFmtId="3" fontId="8" fillId="0" borderId="0" xfId="0" applyNumberFormat="1" applyFont="1" applyAlignment="1">
      <alignment horizontal="right"/>
    </xf>
    <xf numFmtId="172" fontId="13" fillId="0" borderId="0" xfId="0" applyFont="1" applyAlignment="1">
      <alignment vertical="center"/>
    </xf>
    <xf numFmtId="3" fontId="8" fillId="0" borderId="0" xfId="0" applyNumberFormat="1" applyFont="1" applyAlignment="1">
      <alignment horizontal="right" indent="1"/>
    </xf>
    <xf numFmtId="172" fontId="7" fillId="0" borderId="0" xfId="0" applyFont="1" applyBorder="1" applyAlignment="1">
      <alignment wrapText="1"/>
    </xf>
    <xf numFmtId="172" fontId="7" fillId="0" borderId="0" xfId="0" applyFont="1" applyBorder="1" applyAlignment="1">
      <alignment/>
    </xf>
    <xf numFmtId="172" fontId="7" fillId="0" borderId="0" xfId="0" applyFont="1" applyBorder="1" applyAlignment="1" applyProtection="1">
      <alignment horizontal="centerContinuous"/>
      <protection/>
    </xf>
    <xf numFmtId="172" fontId="7" fillId="0" borderId="0" xfId="0" applyFont="1" applyBorder="1" applyAlignment="1">
      <alignment horizontal="centerContinuous"/>
    </xf>
    <xf numFmtId="172" fontId="12" fillId="0" borderId="0" xfId="0" applyFont="1" applyBorder="1" applyAlignment="1" applyProtection="1">
      <alignment horizontal="left" wrapText="1"/>
      <protection/>
    </xf>
    <xf numFmtId="172" fontId="8" fillId="0" borderId="0" xfId="0" applyFont="1" applyAlignment="1">
      <alignment/>
    </xf>
    <xf numFmtId="172" fontId="12" fillId="0" borderId="0" xfId="0" applyFont="1" applyAlignment="1">
      <alignment/>
    </xf>
    <xf numFmtId="3" fontId="12" fillId="0" borderId="0" xfId="0" applyNumberFormat="1" applyFont="1" applyFill="1" applyAlignment="1">
      <alignment horizontal="right" indent="1"/>
    </xf>
    <xf numFmtId="3" fontId="12" fillId="0" borderId="0" xfId="0" applyNumberFormat="1" applyFont="1" applyFill="1" applyAlignment="1">
      <alignment/>
    </xf>
    <xf numFmtId="37" fontId="12" fillId="0" borderId="0" xfId="57" applyNumberFormat="1" applyFont="1" applyFill="1" applyAlignment="1">
      <alignment/>
      <protection/>
    </xf>
    <xf numFmtId="49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>
      <alignment horizontal="right"/>
    </xf>
    <xf numFmtId="49" fontId="12" fillId="0" borderId="0" xfId="0" applyNumberFormat="1" applyFont="1" applyBorder="1" applyAlignment="1" applyProtection="1">
      <alignment horizontal="center" wrapText="1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Alignment="1">
      <alignment horizontal="right" vertical="center"/>
    </xf>
    <xf numFmtId="172" fontId="6" fillId="0" borderId="0" xfId="0" applyFont="1" applyAlignment="1" applyProtection="1">
      <alignment horizontal="center" wrapText="1"/>
      <protection/>
    </xf>
    <xf numFmtId="172" fontId="13" fillId="0" borderId="0" xfId="0" applyFont="1" applyAlignment="1" applyProtection="1">
      <alignment horizontal="left" vertical="center" wrapText="1"/>
      <protection/>
    </xf>
    <xf numFmtId="49" fontId="12" fillId="0" borderId="0" xfId="0" applyNumberFormat="1" applyFont="1" applyBorder="1" applyAlignment="1" applyProtection="1">
      <alignment horizontal="center"/>
      <protection/>
    </xf>
    <xf numFmtId="49" fontId="12" fillId="0" borderId="0" xfId="0" applyNumberFormat="1" applyFont="1" applyBorder="1" applyAlignment="1" applyProtection="1">
      <alignment horizontal="right"/>
      <protection/>
    </xf>
    <xf numFmtId="3" fontId="8" fillId="0" borderId="0" xfId="0" applyNumberFormat="1" applyFont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28575</xdr:rowOff>
    </xdr:from>
    <xdr:to>
      <xdr:col>8</xdr:col>
      <xdr:colOff>0</xdr:colOff>
      <xdr:row>57</xdr:row>
      <xdr:rowOff>28575</xdr:rowOff>
    </xdr:to>
    <xdr:sp>
      <xdr:nvSpPr>
        <xdr:cNvPr id="1" name="Line 1"/>
        <xdr:cNvSpPr>
          <a:spLocks/>
        </xdr:cNvSpPr>
      </xdr:nvSpPr>
      <xdr:spPr>
        <a:xfrm>
          <a:off x="0" y="7448550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9525</xdr:rowOff>
    </xdr:from>
    <xdr:to>
      <xdr:col>8</xdr:col>
      <xdr:colOff>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1925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9525</xdr:colOff>
      <xdr:row>5</xdr:row>
      <xdr:rowOff>9525</xdr:rowOff>
    </xdr:from>
    <xdr:to>
      <xdr:col>8</xdr:col>
      <xdr:colOff>9525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9525" y="581025"/>
          <a:ext cx="49625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200025</xdr:colOff>
      <xdr:row>3</xdr:row>
      <xdr:rowOff>28575</xdr:rowOff>
    </xdr:from>
    <xdr:to>
      <xdr:col>3</xdr:col>
      <xdr:colOff>742950</xdr:colOff>
      <xdr:row>3</xdr:row>
      <xdr:rowOff>28575</xdr:rowOff>
    </xdr:to>
    <xdr:sp>
      <xdr:nvSpPr>
        <xdr:cNvPr id="4" name="Line 4"/>
        <xdr:cNvSpPr>
          <a:spLocks/>
        </xdr:cNvSpPr>
      </xdr:nvSpPr>
      <xdr:spPr>
        <a:xfrm>
          <a:off x="952500" y="400050"/>
          <a:ext cx="204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57150</xdr:colOff>
      <xdr:row>3</xdr:row>
      <xdr:rowOff>28575</xdr:rowOff>
    </xdr:from>
    <xdr:to>
      <xdr:col>7</xdr:col>
      <xdr:colOff>561975</xdr:colOff>
      <xdr:row>3</xdr:row>
      <xdr:rowOff>28575</xdr:rowOff>
    </xdr:to>
    <xdr:sp>
      <xdr:nvSpPr>
        <xdr:cNvPr id="5" name="Line 5"/>
        <xdr:cNvSpPr>
          <a:spLocks/>
        </xdr:cNvSpPr>
      </xdr:nvSpPr>
      <xdr:spPr>
        <a:xfrm>
          <a:off x="3257550" y="400050"/>
          <a:ext cx="1647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62"/>
  <sheetViews>
    <sheetView showGridLines="0" tabSelected="1" zoomScaleSheetLayoutView="100" workbookViewId="0" topLeftCell="A1">
      <selection activeCell="A3" sqref="A3"/>
    </sheetView>
  </sheetViews>
  <sheetFormatPr defaultColWidth="9.77734375" defaultRowHeight="15.75"/>
  <cols>
    <col min="1" max="4" width="8.77734375" style="0" customWidth="1"/>
    <col min="5" max="5" width="2.21484375" style="0" customWidth="1"/>
    <col min="6" max="7" width="6.6640625" style="0" customWidth="1"/>
    <col min="8" max="8" width="7.21484375" style="0" customWidth="1"/>
    <col min="9" max="9" width="7.77734375" style="0" customWidth="1"/>
  </cols>
  <sheetData>
    <row r="1" spans="1:8" ht="12" customHeight="1">
      <c r="A1" s="38" t="s">
        <v>59</v>
      </c>
      <c r="B1" s="38"/>
      <c r="C1" s="38"/>
      <c r="D1" s="38"/>
      <c r="E1" s="38"/>
      <c r="F1" s="38"/>
      <c r="G1" s="38"/>
      <c r="H1" s="38"/>
    </row>
    <row r="2" spans="1:8" ht="4.5" customHeight="1">
      <c r="A2" s="8"/>
      <c r="B2" s="9"/>
      <c r="C2" s="9"/>
      <c r="D2" s="9"/>
      <c r="E2" s="9"/>
      <c r="F2" s="9"/>
      <c r="G2" s="9"/>
      <c r="H2" s="10"/>
    </row>
    <row r="3" spans="1:9" s="13" customFormat="1" ht="12.75" customHeight="1">
      <c r="A3" s="22"/>
      <c r="B3" s="41" t="s">
        <v>56</v>
      </c>
      <c r="C3" s="41"/>
      <c r="D3" s="41"/>
      <c r="E3" s="36"/>
      <c r="F3" s="40" t="s">
        <v>50</v>
      </c>
      <c r="G3" s="40"/>
      <c r="H3" s="40"/>
      <c r="I3" s="14"/>
    </row>
    <row r="4" spans="1:9" ht="3" customHeight="1">
      <c r="A4" s="23"/>
      <c r="B4" s="24"/>
      <c r="C4" s="25"/>
      <c r="D4" s="25"/>
      <c r="E4" s="25"/>
      <c r="F4" s="24"/>
      <c r="G4" s="25"/>
      <c r="H4" s="25"/>
      <c r="I4" s="2"/>
    </row>
    <row r="5" spans="1:8" s="13" customFormat="1" ht="12.75" customHeight="1">
      <c r="A5" s="26" t="s">
        <v>52</v>
      </c>
      <c r="B5" s="32" t="s">
        <v>61</v>
      </c>
      <c r="C5" s="32" t="s">
        <v>62</v>
      </c>
      <c r="D5" s="32" t="s">
        <v>60</v>
      </c>
      <c r="E5" s="33"/>
      <c r="F5" s="35" t="s">
        <v>61</v>
      </c>
      <c r="G5" s="34" t="s">
        <v>62</v>
      </c>
      <c r="H5" s="34" t="s">
        <v>60</v>
      </c>
    </row>
    <row r="6" spans="1:8" ht="3.75" customHeight="1">
      <c r="A6" s="11"/>
      <c r="B6" s="5"/>
      <c r="C6" s="5"/>
      <c r="D6" s="5"/>
      <c r="E6" s="6"/>
      <c r="F6" s="5"/>
      <c r="G6" s="5"/>
      <c r="H6" s="5"/>
    </row>
    <row r="7" spans="1:8" ht="10.5" customHeight="1">
      <c r="A7" s="27" t="s">
        <v>0</v>
      </c>
      <c r="B7" s="17">
        <v>131597</v>
      </c>
      <c r="C7" s="17">
        <v>139287</v>
      </c>
      <c r="D7" s="17">
        <v>147088</v>
      </c>
      <c r="E7" s="18"/>
      <c r="F7" s="21">
        <v>83</v>
      </c>
      <c r="G7" s="21">
        <v>83</v>
      </c>
      <c r="H7" s="21">
        <v>83</v>
      </c>
    </row>
    <row r="8" spans="1:8" ht="10.5" customHeight="1">
      <c r="A8" s="27" t="s">
        <v>1</v>
      </c>
      <c r="B8" s="19">
        <v>10237306</v>
      </c>
      <c r="C8" s="19">
        <v>9978524</v>
      </c>
      <c r="D8" s="19">
        <v>10151458</v>
      </c>
      <c r="E8" s="18"/>
      <c r="F8" s="21">
        <v>1363</v>
      </c>
      <c r="G8" s="21">
        <v>1309</v>
      </c>
      <c r="H8" s="21">
        <v>1308</v>
      </c>
    </row>
    <row r="9" spans="1:8" ht="10.5" customHeight="1">
      <c r="A9" s="27" t="s">
        <v>2</v>
      </c>
      <c r="B9" s="17">
        <v>167059</v>
      </c>
      <c r="C9" s="17">
        <v>164579</v>
      </c>
      <c r="D9" s="17">
        <v>176073</v>
      </c>
      <c r="E9" s="18"/>
      <c r="F9" s="21">
        <v>19</v>
      </c>
      <c r="G9" s="21">
        <v>17</v>
      </c>
      <c r="H9" s="21">
        <v>19</v>
      </c>
    </row>
    <row r="10" spans="1:8" ht="10.5" customHeight="1">
      <c r="A10" s="27" t="s">
        <v>3</v>
      </c>
      <c r="B10" s="17">
        <v>29961</v>
      </c>
      <c r="C10" s="17">
        <v>18949</v>
      </c>
      <c r="D10" s="17">
        <v>260</v>
      </c>
      <c r="E10" s="18"/>
      <c r="F10" s="21">
        <v>81</v>
      </c>
      <c r="G10" s="21">
        <v>50</v>
      </c>
      <c r="H10" s="21">
        <v>27</v>
      </c>
    </row>
    <row r="11" spans="1:8" ht="10.5" customHeight="1">
      <c r="A11" s="27" t="s">
        <v>4</v>
      </c>
      <c r="B11" s="17">
        <v>58868</v>
      </c>
      <c r="C11" s="17">
        <v>46235</v>
      </c>
      <c r="D11" s="17">
        <v>44185</v>
      </c>
      <c r="E11" s="18"/>
      <c r="F11" s="21">
        <v>34</v>
      </c>
      <c r="G11" s="21">
        <v>17</v>
      </c>
      <c r="H11" s="21">
        <v>16</v>
      </c>
    </row>
    <row r="12" spans="1:8" ht="10.5" customHeight="1">
      <c r="A12" s="27" t="s">
        <v>5</v>
      </c>
      <c r="B12" s="17">
        <v>1418309</v>
      </c>
      <c r="C12" s="17">
        <v>1254972</v>
      </c>
      <c r="D12" s="17">
        <v>1118347</v>
      </c>
      <c r="E12" s="18"/>
      <c r="F12" s="21">
        <v>539</v>
      </c>
      <c r="G12" s="21">
        <v>538</v>
      </c>
      <c r="H12" s="21">
        <v>563</v>
      </c>
    </row>
    <row r="13" spans="1:8" ht="10.5" customHeight="1">
      <c r="A13" s="27" t="s">
        <v>6</v>
      </c>
      <c r="B13" s="17">
        <v>978557</v>
      </c>
      <c r="C13" s="17">
        <v>1024584</v>
      </c>
      <c r="D13" s="17">
        <v>992716</v>
      </c>
      <c r="E13" s="18"/>
      <c r="F13" s="21">
        <v>151</v>
      </c>
      <c r="G13" s="21">
        <v>155</v>
      </c>
      <c r="H13" s="21">
        <v>144</v>
      </c>
    </row>
    <row r="14" spans="1:8" ht="10.5" customHeight="1">
      <c r="A14" s="27" t="s">
        <v>7</v>
      </c>
      <c r="B14" s="17">
        <v>2265673</v>
      </c>
      <c r="C14" s="17">
        <v>2644010</v>
      </c>
      <c r="D14" s="17">
        <v>2818729</v>
      </c>
      <c r="E14" s="18"/>
      <c r="F14" s="21">
        <v>308</v>
      </c>
      <c r="G14" s="21">
        <v>292</v>
      </c>
      <c r="H14" s="21">
        <v>314</v>
      </c>
    </row>
    <row r="15" spans="1:8" ht="10.5" customHeight="1">
      <c r="A15" s="27" t="s">
        <v>8</v>
      </c>
      <c r="B15" s="17">
        <v>2508</v>
      </c>
      <c r="C15" s="17">
        <v>2906</v>
      </c>
      <c r="D15" s="17">
        <v>2474</v>
      </c>
      <c r="E15" s="18"/>
      <c r="F15" s="21">
        <v>1</v>
      </c>
      <c r="G15" s="21">
        <v>1</v>
      </c>
      <c r="H15" s="21">
        <v>1</v>
      </c>
    </row>
    <row r="16" spans="1:8" ht="10.5" customHeight="1">
      <c r="A16" s="27" t="s">
        <v>9</v>
      </c>
      <c r="B16" s="17">
        <v>576865</v>
      </c>
      <c r="C16" s="17">
        <v>512381</v>
      </c>
      <c r="D16" s="17">
        <v>569631</v>
      </c>
      <c r="E16" s="18"/>
      <c r="F16" s="21">
        <v>111</v>
      </c>
      <c r="G16" s="21">
        <v>96</v>
      </c>
      <c r="H16" s="21">
        <v>105</v>
      </c>
    </row>
    <row r="17" spans="1:8" ht="10.5" customHeight="1">
      <c r="A17" s="27" t="s">
        <v>10</v>
      </c>
      <c r="B17" s="37" t="s">
        <v>57</v>
      </c>
      <c r="C17" s="42">
        <v>1332</v>
      </c>
      <c r="D17" s="42">
        <v>615</v>
      </c>
      <c r="E17" s="18"/>
      <c r="F17" s="37" t="s">
        <v>58</v>
      </c>
      <c r="G17" s="21">
        <v>1</v>
      </c>
      <c r="H17" s="21">
        <v>1</v>
      </c>
    </row>
    <row r="18" spans="1:8" ht="10.5" customHeight="1">
      <c r="A18" s="27" t="s">
        <v>11</v>
      </c>
      <c r="B18" s="17">
        <v>73067</v>
      </c>
      <c r="C18" s="17">
        <v>79590</v>
      </c>
      <c r="D18" s="17">
        <v>100239</v>
      </c>
      <c r="E18" s="18"/>
      <c r="F18" s="21">
        <v>15</v>
      </c>
      <c r="G18" s="21">
        <v>13</v>
      </c>
      <c r="H18" s="21">
        <v>13</v>
      </c>
    </row>
    <row r="19" spans="1:8" ht="10.5" customHeight="1">
      <c r="A19" s="27" t="s">
        <v>12</v>
      </c>
      <c r="B19" s="19">
        <v>9906377</v>
      </c>
      <c r="C19" s="19">
        <v>9268830</v>
      </c>
      <c r="D19" s="19">
        <v>8946417</v>
      </c>
      <c r="E19" s="18"/>
      <c r="F19" s="21">
        <v>1137</v>
      </c>
      <c r="G19" s="21">
        <v>1086</v>
      </c>
      <c r="H19" s="21">
        <v>1071</v>
      </c>
    </row>
    <row r="20" spans="1:8" ht="10.5" customHeight="1">
      <c r="A20" s="27" t="s">
        <v>13</v>
      </c>
      <c r="B20" s="17">
        <v>984846</v>
      </c>
      <c r="C20" s="17">
        <v>874995</v>
      </c>
      <c r="D20" s="17">
        <v>930156</v>
      </c>
      <c r="E20" s="18"/>
      <c r="F20" s="21">
        <v>51</v>
      </c>
      <c r="G20" s="21">
        <v>54</v>
      </c>
      <c r="H20" s="21">
        <v>60</v>
      </c>
    </row>
    <row r="21" spans="1:8" ht="10.5" customHeight="1">
      <c r="A21" s="27" t="s">
        <v>14</v>
      </c>
      <c r="B21" s="19">
        <v>20550728</v>
      </c>
      <c r="C21" s="19">
        <v>19541986</v>
      </c>
      <c r="D21" s="19">
        <v>18507948</v>
      </c>
      <c r="E21" s="18"/>
      <c r="F21" s="21">
        <v>1752</v>
      </c>
      <c r="G21" s="21">
        <v>1759</v>
      </c>
      <c r="H21" s="21">
        <v>1762</v>
      </c>
    </row>
    <row r="22" spans="1:8" ht="10.5" customHeight="1">
      <c r="A22" s="27" t="s">
        <v>15</v>
      </c>
      <c r="B22" s="17">
        <v>357746</v>
      </c>
      <c r="C22" s="17">
        <v>250982</v>
      </c>
      <c r="D22" s="17">
        <v>278553</v>
      </c>
      <c r="E22" s="18"/>
      <c r="F22" s="21">
        <v>19</v>
      </c>
      <c r="G22" s="21">
        <v>23</v>
      </c>
      <c r="H22" s="21">
        <v>19</v>
      </c>
    </row>
    <row r="23" spans="1:8" ht="10.5" customHeight="1">
      <c r="A23" s="27" t="s">
        <v>16</v>
      </c>
      <c r="B23" s="17">
        <v>239205</v>
      </c>
      <c r="C23" s="17">
        <v>317391</v>
      </c>
      <c r="D23" s="17">
        <v>361482</v>
      </c>
      <c r="E23" s="18"/>
      <c r="F23" s="21">
        <v>72</v>
      </c>
      <c r="G23" s="21">
        <v>62</v>
      </c>
      <c r="H23" s="21">
        <v>65</v>
      </c>
    </row>
    <row r="24" spans="1:8" ht="10.5" customHeight="1">
      <c r="A24" s="27" t="s">
        <v>17</v>
      </c>
      <c r="B24" s="17">
        <v>2357831</v>
      </c>
      <c r="C24" s="17">
        <v>2357516</v>
      </c>
      <c r="D24" s="17">
        <v>2327641</v>
      </c>
      <c r="E24" s="18"/>
      <c r="F24" s="21">
        <v>260</v>
      </c>
      <c r="G24" s="21">
        <v>263</v>
      </c>
      <c r="H24" s="21">
        <v>270</v>
      </c>
    </row>
    <row r="25" spans="1:8" ht="10.5" customHeight="1">
      <c r="A25" s="27" t="s">
        <v>18</v>
      </c>
      <c r="B25" s="17">
        <v>9430623</v>
      </c>
      <c r="C25" s="17">
        <v>8151943</v>
      </c>
      <c r="D25" s="17">
        <v>8114815</v>
      </c>
      <c r="E25" s="18"/>
      <c r="F25" s="21">
        <v>579</v>
      </c>
      <c r="G25" s="21">
        <v>563</v>
      </c>
      <c r="H25" s="21">
        <v>558</v>
      </c>
    </row>
    <row r="26" spans="1:8" ht="10.5" customHeight="1">
      <c r="A26" s="27" t="s">
        <v>19</v>
      </c>
      <c r="B26" s="17">
        <v>134371</v>
      </c>
      <c r="C26" s="17">
        <v>130010</v>
      </c>
      <c r="D26" s="17">
        <v>128545</v>
      </c>
      <c r="E26" s="18"/>
      <c r="F26" s="21">
        <v>25</v>
      </c>
      <c r="G26" s="21">
        <v>23</v>
      </c>
      <c r="H26" s="21">
        <v>24</v>
      </c>
    </row>
    <row r="27" spans="1:8" ht="10.5" customHeight="1">
      <c r="A27" s="27" t="s">
        <v>20</v>
      </c>
      <c r="B27" s="17">
        <v>10659438</v>
      </c>
      <c r="C27" s="17">
        <v>9820034</v>
      </c>
      <c r="D27" s="17">
        <v>9012930</v>
      </c>
      <c r="E27" s="18"/>
      <c r="F27" s="21">
        <v>1160</v>
      </c>
      <c r="G27" s="21">
        <v>1140</v>
      </c>
      <c r="H27" s="21">
        <v>1139</v>
      </c>
    </row>
    <row r="28" spans="1:8" ht="10.5" customHeight="1">
      <c r="A28" s="27" t="s">
        <v>53</v>
      </c>
      <c r="B28" s="17">
        <v>596951</v>
      </c>
      <c r="C28" s="17">
        <v>513351</v>
      </c>
      <c r="D28" s="17">
        <v>490763</v>
      </c>
      <c r="E28" s="18"/>
      <c r="F28" s="21">
        <v>19</v>
      </c>
      <c r="G28" s="21">
        <v>19</v>
      </c>
      <c r="H28" s="21">
        <v>19</v>
      </c>
    </row>
    <row r="29" spans="1:8" ht="10.5" customHeight="1">
      <c r="A29" s="27" t="s">
        <v>21</v>
      </c>
      <c r="B29" s="17">
        <v>48228</v>
      </c>
      <c r="C29" s="17">
        <v>49796</v>
      </c>
      <c r="D29" s="17">
        <v>54026</v>
      </c>
      <c r="E29" s="18"/>
      <c r="F29" s="21">
        <v>35</v>
      </c>
      <c r="G29" s="21">
        <v>35</v>
      </c>
      <c r="H29" s="21">
        <v>35</v>
      </c>
    </row>
    <row r="30" spans="1:8" ht="10.5" customHeight="1">
      <c r="A30" s="27" t="s">
        <v>22</v>
      </c>
      <c r="B30" s="19">
        <v>17412477</v>
      </c>
      <c r="C30" s="19">
        <v>16423199</v>
      </c>
      <c r="D30" s="19">
        <v>15930040</v>
      </c>
      <c r="E30" s="18"/>
      <c r="F30" s="21">
        <v>1652</v>
      </c>
      <c r="G30" s="21">
        <v>1625</v>
      </c>
      <c r="H30" s="21">
        <v>1628</v>
      </c>
    </row>
    <row r="31" spans="1:8" ht="10.5" customHeight="1">
      <c r="A31" s="27" t="s">
        <v>23</v>
      </c>
      <c r="B31" s="17">
        <v>3715934</v>
      </c>
      <c r="C31" s="17">
        <v>3744181</v>
      </c>
      <c r="D31" s="17">
        <v>3759492</v>
      </c>
      <c r="E31" s="18"/>
      <c r="F31" s="21">
        <v>611</v>
      </c>
      <c r="G31" s="21">
        <v>592</v>
      </c>
      <c r="H31" s="21">
        <v>615</v>
      </c>
    </row>
    <row r="32" spans="1:8" ht="10.5" customHeight="1">
      <c r="A32" s="27" t="s">
        <v>24</v>
      </c>
      <c r="B32" s="17">
        <v>1667203</v>
      </c>
      <c r="C32" s="17">
        <v>1577495</v>
      </c>
      <c r="D32" s="17">
        <v>1572389</v>
      </c>
      <c r="E32" s="18"/>
      <c r="F32" s="21">
        <v>157</v>
      </c>
      <c r="G32" s="21">
        <v>141</v>
      </c>
      <c r="H32" s="21">
        <v>156</v>
      </c>
    </row>
    <row r="33" spans="1:8" ht="10.5" customHeight="1">
      <c r="A33" s="27" t="s">
        <v>25</v>
      </c>
      <c r="B33" s="17">
        <v>1812798</v>
      </c>
      <c r="C33" s="17">
        <v>1687058</v>
      </c>
      <c r="D33" s="17">
        <v>1720631</v>
      </c>
      <c r="E33" s="18"/>
      <c r="F33" s="21">
        <v>502</v>
      </c>
      <c r="G33" s="21">
        <v>489</v>
      </c>
      <c r="H33" s="21">
        <v>500</v>
      </c>
    </row>
    <row r="34" spans="1:8" ht="10.5" customHeight="1">
      <c r="A34" s="27" t="s">
        <v>26</v>
      </c>
      <c r="B34" s="17">
        <v>22585</v>
      </c>
      <c r="C34" s="17">
        <v>21615</v>
      </c>
      <c r="D34" s="17">
        <v>13795</v>
      </c>
      <c r="E34" s="18"/>
      <c r="F34" s="21">
        <v>6</v>
      </c>
      <c r="G34" s="21">
        <v>6</v>
      </c>
      <c r="H34" s="21">
        <v>5</v>
      </c>
    </row>
    <row r="35" spans="1:8" ht="10.5" customHeight="1">
      <c r="A35" s="27" t="s">
        <v>27</v>
      </c>
      <c r="B35" s="19">
        <v>112069</v>
      </c>
      <c r="C35" s="19">
        <v>106454</v>
      </c>
      <c r="D35" s="19">
        <v>106141</v>
      </c>
      <c r="E35" s="18"/>
      <c r="F35" s="21">
        <v>167</v>
      </c>
      <c r="G35" s="21">
        <v>140</v>
      </c>
      <c r="H35" s="21">
        <v>135</v>
      </c>
    </row>
    <row r="36" spans="1:8" ht="10.5" customHeight="1">
      <c r="A36" s="27" t="s">
        <v>28</v>
      </c>
      <c r="B36" s="17">
        <v>2021170</v>
      </c>
      <c r="C36" s="17">
        <v>1904971</v>
      </c>
      <c r="D36" s="17">
        <v>1828536</v>
      </c>
      <c r="E36" s="18"/>
      <c r="F36" s="21">
        <v>263</v>
      </c>
      <c r="G36" s="21">
        <v>261</v>
      </c>
      <c r="H36" s="21">
        <v>265</v>
      </c>
    </row>
    <row r="37" spans="1:8" ht="10.5" customHeight="1">
      <c r="A37" s="27" t="s">
        <v>29</v>
      </c>
      <c r="B37" s="17">
        <v>3781603</v>
      </c>
      <c r="C37" s="17">
        <v>3225824</v>
      </c>
      <c r="D37" s="17">
        <v>3051085</v>
      </c>
      <c r="E37" s="18"/>
      <c r="F37" s="21">
        <v>1133</v>
      </c>
      <c r="G37" s="21">
        <v>950</v>
      </c>
      <c r="H37" s="21">
        <v>924</v>
      </c>
    </row>
    <row r="38" spans="1:8" ht="10.5" customHeight="1">
      <c r="A38" s="27" t="s">
        <v>30</v>
      </c>
      <c r="B38" s="17">
        <v>10016998</v>
      </c>
      <c r="C38" s="17">
        <v>9290296</v>
      </c>
      <c r="D38" s="17">
        <v>8667454</v>
      </c>
      <c r="E38" s="18"/>
      <c r="F38" s="21">
        <v>1089</v>
      </c>
      <c r="G38" s="21">
        <v>1064</v>
      </c>
      <c r="H38" s="21">
        <v>1050</v>
      </c>
    </row>
    <row r="39" spans="1:8" ht="10.5" customHeight="1">
      <c r="A39" s="27" t="s">
        <v>31</v>
      </c>
      <c r="B39" s="17">
        <v>4567086</v>
      </c>
      <c r="C39" s="17">
        <v>4098382</v>
      </c>
      <c r="D39" s="17">
        <v>3796519</v>
      </c>
      <c r="E39" s="18"/>
      <c r="F39" s="21">
        <v>1048</v>
      </c>
      <c r="G39" s="21">
        <v>1015</v>
      </c>
      <c r="H39" s="21">
        <v>1005</v>
      </c>
    </row>
    <row r="40" spans="1:8" ht="10.5" customHeight="1">
      <c r="A40" s="27" t="s">
        <v>54</v>
      </c>
      <c r="B40" s="17">
        <v>18633</v>
      </c>
      <c r="C40" s="17">
        <v>23285</v>
      </c>
      <c r="D40" s="17">
        <v>28342</v>
      </c>
      <c r="E40" s="18"/>
      <c r="F40" s="21">
        <v>2</v>
      </c>
      <c r="G40" s="21">
        <v>2</v>
      </c>
      <c r="H40" s="21">
        <v>2</v>
      </c>
    </row>
    <row r="41" spans="1:8" ht="10.5" customHeight="1">
      <c r="A41" s="27" t="s">
        <v>32</v>
      </c>
      <c r="B41" s="17">
        <v>406870</v>
      </c>
      <c r="C41" s="17">
        <v>372259</v>
      </c>
      <c r="D41" s="17">
        <v>366101</v>
      </c>
      <c r="E41" s="18"/>
      <c r="F41" s="21">
        <v>79</v>
      </c>
      <c r="G41" s="21">
        <v>75</v>
      </c>
      <c r="H41" s="21">
        <v>71</v>
      </c>
    </row>
    <row r="42" spans="1:8" ht="10.5" customHeight="1">
      <c r="A42" s="27" t="s">
        <v>33</v>
      </c>
      <c r="B42" s="17">
        <v>417536</v>
      </c>
      <c r="C42" s="17">
        <v>624185</v>
      </c>
      <c r="D42" s="17">
        <v>699217</v>
      </c>
      <c r="E42" s="18"/>
      <c r="F42" s="21">
        <v>181</v>
      </c>
      <c r="G42" s="21">
        <v>166</v>
      </c>
      <c r="H42" s="21">
        <v>171</v>
      </c>
    </row>
    <row r="43" spans="1:8" ht="10.5" customHeight="1">
      <c r="A43" s="27" t="s">
        <v>34</v>
      </c>
      <c r="B43" s="19">
        <v>692076</v>
      </c>
      <c r="C43" s="19">
        <v>639507</v>
      </c>
      <c r="D43" s="19">
        <v>605935</v>
      </c>
      <c r="E43" s="18"/>
      <c r="F43" s="21">
        <v>118</v>
      </c>
      <c r="G43" s="21">
        <v>116</v>
      </c>
      <c r="H43" s="21">
        <v>121</v>
      </c>
    </row>
    <row r="44" spans="1:8" ht="10.5" customHeight="1">
      <c r="A44" s="27" t="s">
        <v>35</v>
      </c>
      <c r="B44" s="17">
        <v>107701</v>
      </c>
      <c r="C44" s="17">
        <v>104218</v>
      </c>
      <c r="D44" s="17">
        <v>131570</v>
      </c>
      <c r="E44" s="18"/>
      <c r="F44" s="21">
        <v>24</v>
      </c>
      <c r="G44" s="21">
        <v>26</v>
      </c>
      <c r="H44" s="21">
        <v>36</v>
      </c>
    </row>
    <row r="45" spans="1:8" ht="10.5" customHeight="1">
      <c r="A45" s="27" t="s">
        <v>36</v>
      </c>
      <c r="B45" s="17">
        <v>320636</v>
      </c>
      <c r="C45" s="17">
        <v>317281</v>
      </c>
      <c r="D45" s="17">
        <v>287561</v>
      </c>
      <c r="E45" s="18"/>
      <c r="F45" s="21">
        <v>68</v>
      </c>
      <c r="G45" s="21">
        <v>65</v>
      </c>
      <c r="H45" s="21">
        <v>64</v>
      </c>
    </row>
    <row r="46" spans="1:8" ht="10.5" customHeight="1">
      <c r="A46" s="27" t="s">
        <v>37</v>
      </c>
      <c r="B46" s="17">
        <v>67945</v>
      </c>
      <c r="C46" s="17">
        <v>82683</v>
      </c>
      <c r="D46" s="17">
        <v>180737</v>
      </c>
      <c r="E46" s="18"/>
      <c r="F46" s="21">
        <v>10</v>
      </c>
      <c r="G46" s="21">
        <v>10</v>
      </c>
      <c r="H46" s="21">
        <v>9</v>
      </c>
    </row>
    <row r="47" spans="1:8" ht="10.5" customHeight="1">
      <c r="A47" s="27" t="s">
        <v>38</v>
      </c>
      <c r="B47" s="17">
        <v>16390</v>
      </c>
      <c r="C47" s="17">
        <v>11115</v>
      </c>
      <c r="D47" s="17">
        <v>9021</v>
      </c>
      <c r="E47" s="18"/>
      <c r="F47" s="21">
        <v>4</v>
      </c>
      <c r="G47" s="21">
        <v>4</v>
      </c>
      <c r="H47" s="21">
        <v>3</v>
      </c>
    </row>
    <row r="48" spans="1:8" ht="10.5" customHeight="1">
      <c r="A48" s="27" t="s">
        <v>39</v>
      </c>
      <c r="B48" s="19">
        <v>7436106</v>
      </c>
      <c r="C48" s="19">
        <v>6845379</v>
      </c>
      <c r="D48" s="19">
        <v>6408635</v>
      </c>
      <c r="E48" s="18"/>
      <c r="F48" s="21">
        <v>934</v>
      </c>
      <c r="G48" s="21">
        <v>901</v>
      </c>
      <c r="H48" s="21">
        <v>880</v>
      </c>
    </row>
    <row r="49" spans="1:8" ht="10.5" customHeight="1">
      <c r="A49" s="27" t="s">
        <v>40</v>
      </c>
      <c r="B49" s="17">
        <v>705576</v>
      </c>
      <c r="C49" s="17">
        <v>690172</v>
      </c>
      <c r="D49" s="17">
        <v>676880</v>
      </c>
      <c r="E49" s="18"/>
      <c r="F49" s="21">
        <v>235</v>
      </c>
      <c r="G49" s="21">
        <v>235</v>
      </c>
      <c r="H49" s="21">
        <v>236</v>
      </c>
    </row>
    <row r="50" spans="1:8" ht="10.5" customHeight="1">
      <c r="A50" s="27" t="s">
        <v>41</v>
      </c>
      <c r="B50" s="17">
        <v>153710</v>
      </c>
      <c r="C50" s="17">
        <v>178756</v>
      </c>
      <c r="D50" s="17">
        <v>201949</v>
      </c>
      <c r="E50" s="18"/>
      <c r="F50" s="21">
        <v>53</v>
      </c>
      <c r="G50" s="21">
        <v>55</v>
      </c>
      <c r="H50" s="21">
        <v>56</v>
      </c>
    </row>
    <row r="51" spans="1:8" ht="10.5" customHeight="1">
      <c r="A51" s="27" t="s">
        <v>42</v>
      </c>
      <c r="B51" s="17">
        <v>8520337</v>
      </c>
      <c r="C51" s="17">
        <v>7907094</v>
      </c>
      <c r="D51" s="17">
        <v>7656448</v>
      </c>
      <c r="E51" s="18"/>
      <c r="F51" s="21">
        <v>807</v>
      </c>
      <c r="G51" s="21">
        <v>801</v>
      </c>
      <c r="H51" s="21">
        <v>801</v>
      </c>
    </row>
    <row r="52" spans="1:8" ht="10.5" customHeight="1">
      <c r="A52" s="27" t="s">
        <v>43</v>
      </c>
      <c r="B52" s="17">
        <v>24305615</v>
      </c>
      <c r="C52" s="17">
        <v>22807084</v>
      </c>
      <c r="D52" s="17">
        <v>21610317</v>
      </c>
      <c r="E52" s="18"/>
      <c r="F52" s="21">
        <v>2084</v>
      </c>
      <c r="G52" s="21">
        <v>2059</v>
      </c>
      <c r="H52" s="21">
        <v>2058</v>
      </c>
    </row>
    <row r="53" spans="1:8" ht="10.5" customHeight="1">
      <c r="A53" s="27" t="s">
        <v>44</v>
      </c>
      <c r="B53" s="17">
        <v>636479</v>
      </c>
      <c r="C53" s="17">
        <v>510384</v>
      </c>
      <c r="D53" s="17">
        <v>781811</v>
      </c>
      <c r="E53" s="18"/>
      <c r="F53" s="21">
        <v>48</v>
      </c>
      <c r="G53" s="21">
        <v>40</v>
      </c>
      <c r="H53" s="21">
        <v>43</v>
      </c>
    </row>
    <row r="54" spans="1:8" ht="10.5" customHeight="1">
      <c r="A54" s="27" t="s">
        <v>45</v>
      </c>
      <c r="B54" s="17">
        <v>37411</v>
      </c>
      <c r="C54" s="17">
        <v>23661</v>
      </c>
      <c r="D54" s="17">
        <v>12569</v>
      </c>
      <c r="E54" s="18"/>
      <c r="F54" s="21">
        <v>4</v>
      </c>
      <c r="G54" s="21">
        <v>4</v>
      </c>
      <c r="H54" s="21">
        <v>2</v>
      </c>
    </row>
    <row r="55" spans="1:8" ht="10.5" customHeight="1">
      <c r="A55" s="27" t="s">
        <v>46</v>
      </c>
      <c r="B55" s="17">
        <v>4052783</v>
      </c>
      <c r="C55" s="17">
        <v>3485509</v>
      </c>
      <c r="D55" s="17">
        <v>3322921</v>
      </c>
      <c r="E55" s="18"/>
      <c r="F55" s="21">
        <v>1306</v>
      </c>
      <c r="G55" s="21">
        <v>1378</v>
      </c>
      <c r="H55" s="21">
        <v>1256</v>
      </c>
    </row>
    <row r="56" spans="1:8" ht="10.5" customHeight="1">
      <c r="A56" s="27" t="s">
        <v>47</v>
      </c>
      <c r="B56" s="17">
        <v>608</v>
      </c>
      <c r="C56" s="17">
        <v>740</v>
      </c>
      <c r="D56" s="17">
        <v>774</v>
      </c>
      <c r="E56" s="18"/>
      <c r="F56" s="21">
        <v>1</v>
      </c>
      <c r="G56" s="21">
        <v>1</v>
      </c>
      <c r="H56" s="21">
        <v>1</v>
      </c>
    </row>
    <row r="57" spans="1:9" ht="10.5" customHeight="1">
      <c r="A57" s="28" t="s">
        <v>48</v>
      </c>
      <c r="B57" s="30">
        <f>SUM(B7:B56)</f>
        <v>164232449</v>
      </c>
      <c r="C57" s="30">
        <f>SUM(C7:C56)</f>
        <v>153846970</v>
      </c>
      <c r="D57" s="30">
        <f>SUM(D7:D56)</f>
        <v>148701961</v>
      </c>
      <c r="E57" s="31"/>
      <c r="F57" s="29">
        <f>SUM(F7:F56)</f>
        <v>20400</v>
      </c>
      <c r="G57" s="29">
        <f>SUM(G7:G56)</f>
        <v>19820</v>
      </c>
      <c r="H57" s="29">
        <f>SUM(H7:H56)</f>
        <v>19709</v>
      </c>
      <c r="I57" s="3"/>
    </row>
    <row r="58" spans="1:9" ht="3" customHeight="1">
      <c r="A58" s="4"/>
      <c r="B58" s="7"/>
      <c r="C58" s="7"/>
      <c r="D58" s="7"/>
      <c r="E58" s="7"/>
      <c r="F58" s="7"/>
      <c r="G58" s="7"/>
      <c r="H58" s="7"/>
      <c r="I58" s="3"/>
    </row>
    <row r="59" spans="1:8" ht="21.75" customHeight="1">
      <c r="A59" s="39" t="s">
        <v>63</v>
      </c>
      <c r="B59" s="39"/>
      <c r="C59" s="39"/>
      <c r="D59" s="39"/>
      <c r="E59" s="39"/>
      <c r="F59" s="39"/>
      <c r="G59" s="39"/>
      <c r="H59" s="39"/>
    </row>
    <row r="60" spans="1:9" s="16" customFormat="1" ht="10.5" customHeight="1">
      <c r="A60" s="12" t="s">
        <v>51</v>
      </c>
      <c r="B60" s="1"/>
      <c r="C60" s="1"/>
      <c r="D60" s="1"/>
      <c r="E60" s="1"/>
      <c r="F60" s="1"/>
      <c r="G60" s="1"/>
      <c r="H60" s="1"/>
      <c r="I60" s="15"/>
    </row>
    <row r="61" spans="1:9" s="16" customFormat="1" ht="10.5" customHeight="1">
      <c r="A61" s="12" t="s">
        <v>55</v>
      </c>
      <c r="B61" s="1"/>
      <c r="C61" s="1"/>
      <c r="D61" s="1"/>
      <c r="E61" s="1"/>
      <c r="F61" s="1"/>
      <c r="G61" s="1"/>
      <c r="H61" s="1"/>
      <c r="I61" s="15"/>
    </row>
    <row r="62" spans="1:9" s="16" customFormat="1" ht="10.5" customHeight="1">
      <c r="A62" s="20" t="s">
        <v>49</v>
      </c>
      <c r="I62" s="15"/>
    </row>
    <row r="63" ht="11.25" customHeight="1"/>
  </sheetData>
  <sheetProtection/>
  <mergeCells count="4">
    <mergeCell ref="A1:H1"/>
    <mergeCell ref="A59:H59"/>
    <mergeCell ref="F3:H3"/>
    <mergeCell ref="B3:D3"/>
  </mergeCells>
  <printOptions horizontalCentered="1"/>
  <pageMargins left="0.8" right="0.8" top="0.8" bottom="0.8" header="0.5" footer="0.25"/>
  <pageSetup horizontalDpi="600" verticalDpi="600" orientation="portrait" r:id="rId2"/>
  <ignoredErrors>
    <ignoredError sqref="D5:E5 H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Kansas</dc:creator>
  <cp:keywords/>
  <dc:description/>
  <cp:lastModifiedBy>KU User</cp:lastModifiedBy>
  <cp:lastPrinted>2022-06-30T17:50:03Z</cp:lastPrinted>
  <dcterms:created xsi:type="dcterms:W3CDTF">1998-06-01T16:51:21Z</dcterms:created>
  <dcterms:modified xsi:type="dcterms:W3CDTF">2023-07-07T18:32:56Z</dcterms:modified>
  <cp:category/>
  <cp:version/>
  <cp:contentType/>
  <cp:contentStatus/>
</cp:coreProperties>
</file>