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EDUC4A" sheetId="1" r:id="rId1"/>
  </sheets>
  <definedNames>
    <definedName name="_Regression_Int" localSheetId="0" hidden="1">1</definedName>
    <definedName name="ALL">'EDUC4A'!$A$1:$H$48</definedName>
    <definedName name="_xlnm.Print_Area" localSheetId="0">'EDUC4A'!$A$1:$I$50</definedName>
    <definedName name="Print_Area_MI" localSheetId="0">'EDUC4A'!$A$1:$H$48</definedName>
  </definedNames>
  <calcPr fullCalcOnLoad="1"/>
</workbook>
</file>

<file path=xl/sharedStrings.xml><?xml version="1.0" encoding="utf-8"?>
<sst xmlns="http://schemas.openxmlformats.org/spreadsheetml/2006/main" count="48" uniqueCount="48">
  <si>
    <t>Head Count</t>
  </si>
  <si>
    <t>Resident</t>
  </si>
  <si>
    <t>Non-resident</t>
  </si>
  <si>
    <t>Total</t>
  </si>
  <si>
    <t>Institution, Location</t>
  </si>
  <si>
    <t>Emporia State University, Emporia</t>
  </si>
  <si>
    <t>Fort Hays State University, Hays</t>
  </si>
  <si>
    <t>Kansas State University, Manhattan</t>
  </si>
  <si>
    <t>Pittsburg State University, Pittsburg</t>
  </si>
  <si>
    <t>University of Kansas, Lawrence</t>
  </si>
  <si>
    <t>Wichita State University, Wichita</t>
  </si>
  <si>
    <t>Washburn University, Topeka</t>
  </si>
  <si>
    <t>Baker University, Baldwin</t>
  </si>
  <si>
    <t>Barclay College, Haviland</t>
  </si>
  <si>
    <t>Benedictine College, Atchison</t>
  </si>
  <si>
    <t>Bethany College, Lindsborg</t>
  </si>
  <si>
    <t>Bethel College, North Newton</t>
  </si>
  <si>
    <t>Central Christian College, McPherson</t>
  </si>
  <si>
    <t>Donnelly College, Kansas City</t>
  </si>
  <si>
    <t>Friends University, Wichita</t>
  </si>
  <si>
    <t>Hesston College, Hesston</t>
  </si>
  <si>
    <t>Manhattan Christian College, Manhattan</t>
  </si>
  <si>
    <t>McPherson College, McPherson</t>
  </si>
  <si>
    <t>Newman University, Wichita</t>
  </si>
  <si>
    <t>Ottawa University, Ottawa</t>
  </si>
  <si>
    <t>Southwestern College, Winfield</t>
  </si>
  <si>
    <t>Sterling College, Sterling</t>
  </si>
  <si>
    <t>Tabor College, Hillsboro</t>
  </si>
  <si>
    <t>Total Regents Institution Enrollment</t>
  </si>
  <si>
    <t>Total Independent Institution Enrollment</t>
  </si>
  <si>
    <t>Kansas State Veterinary Medical Center, Manhattan</t>
  </si>
  <si>
    <t>University of Kansas Medical Center, Kansas City</t>
  </si>
  <si>
    <t xml:space="preserve">Kansas Board of Regents Institutions </t>
  </si>
  <si>
    <t>Independent Colleges and Universities</t>
  </si>
  <si>
    <t>Kansas Wesleyan University, Salina</t>
  </si>
  <si>
    <t>University of St. Mary, Leavenworth</t>
  </si>
  <si>
    <t>Full-time
Equivalent
Enrollment</t>
  </si>
  <si>
    <t>MidAmerica Nazarene University, Olathe</t>
  </si>
  <si>
    <t>State Universities:</t>
  </si>
  <si>
    <t>Municipal Universities:</t>
  </si>
  <si>
    <t xml:space="preserve">Total Enrollment </t>
  </si>
  <si>
    <t>Data may not sum to totals due to rounding.</t>
  </si>
  <si>
    <t>Central Baptist Theological Seminary, Kansas City</t>
  </si>
  <si>
    <t>*Federally-funded university</t>
  </si>
  <si>
    <t>Haskell Indian Nations University, Lawrence*</t>
  </si>
  <si>
    <t>Kansas Christian College, Overland Park</t>
  </si>
  <si>
    <t xml:space="preserve">Source: Kansas Board of Regents, Kansas Higher Education Statistics (KHEStats), Fall Census, https://kansasregents.org/ 
   (accessed May 2, 2023).    </t>
  </si>
  <si>
    <t>Enrollment in Kansas Colleges and Universities, Fall 2022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</si>
</sst>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Helv"/>
      <family val="0"/>
    </font>
    <font>
      <u val="single"/>
      <sz val="12"/>
      <color indexed="12"/>
      <name val="Helv"/>
      <family val="0"/>
    </font>
    <font>
      <sz val="8"/>
      <name val="Helv"/>
      <family val="0"/>
    </font>
    <font>
      <b/>
      <sz val="8"/>
      <name val="Arial"/>
      <family val="2"/>
    </font>
    <font>
      <b/>
      <sz val="8"/>
      <name val="Helv"/>
      <family val="0"/>
    </font>
    <font>
      <sz val="7"/>
      <name val="Arial"/>
      <family val="2"/>
    </font>
    <font>
      <sz val="7"/>
      <name val="Helv"/>
      <family val="0"/>
    </font>
    <font>
      <u val="single"/>
      <sz val="12"/>
      <color indexed="36"/>
      <name val="Helv"/>
      <family val="0"/>
    </font>
    <font>
      <sz val="10"/>
      <color indexed="8"/>
      <name val="Gill Sans MT"/>
      <family val="2"/>
    </font>
    <font>
      <sz val="10"/>
      <color indexed="9"/>
      <name val="Gill Sans MT"/>
      <family val="2"/>
    </font>
    <font>
      <sz val="10"/>
      <color indexed="20"/>
      <name val="Gill Sans MT"/>
      <family val="2"/>
    </font>
    <font>
      <b/>
      <sz val="10"/>
      <color indexed="10"/>
      <name val="Gill Sans MT"/>
      <family val="2"/>
    </font>
    <font>
      <b/>
      <sz val="10"/>
      <color indexed="9"/>
      <name val="Gill Sans MT"/>
      <family val="2"/>
    </font>
    <font>
      <i/>
      <sz val="10"/>
      <color indexed="23"/>
      <name val="Gill Sans MT"/>
      <family val="2"/>
    </font>
    <font>
      <sz val="10"/>
      <color indexed="17"/>
      <name val="Gill Sans MT"/>
      <family val="2"/>
    </font>
    <font>
      <b/>
      <sz val="15"/>
      <color indexed="62"/>
      <name val="Gill Sans MT"/>
      <family val="2"/>
    </font>
    <font>
      <b/>
      <sz val="13"/>
      <color indexed="62"/>
      <name val="Gill Sans MT"/>
      <family val="2"/>
    </font>
    <font>
      <b/>
      <sz val="11"/>
      <color indexed="62"/>
      <name val="Gill Sans MT"/>
      <family val="2"/>
    </font>
    <font>
      <sz val="10"/>
      <color indexed="62"/>
      <name val="Gill Sans MT"/>
      <family val="2"/>
    </font>
    <font>
      <sz val="10"/>
      <color indexed="10"/>
      <name val="Gill Sans MT"/>
      <family val="2"/>
    </font>
    <font>
      <sz val="10"/>
      <color indexed="19"/>
      <name val="Gill Sans MT"/>
      <family val="2"/>
    </font>
    <font>
      <b/>
      <sz val="10"/>
      <color indexed="63"/>
      <name val="Gill Sans MT"/>
      <family val="2"/>
    </font>
    <font>
      <b/>
      <sz val="18"/>
      <color indexed="62"/>
      <name val="Cambria"/>
      <family val="2"/>
    </font>
    <font>
      <b/>
      <sz val="10"/>
      <color indexed="8"/>
      <name val="Gill Sans MT"/>
      <family val="2"/>
    </font>
    <font>
      <sz val="10"/>
      <color theme="1"/>
      <name val="Gill Sans MT"/>
      <family val="2"/>
    </font>
    <font>
      <sz val="10"/>
      <color theme="0"/>
      <name val="Gill Sans MT"/>
      <family val="2"/>
    </font>
    <font>
      <sz val="10"/>
      <color rgb="FF9C0006"/>
      <name val="Gill Sans MT"/>
      <family val="2"/>
    </font>
    <font>
      <b/>
      <sz val="10"/>
      <color rgb="FFFA7D00"/>
      <name val="Gill Sans MT"/>
      <family val="2"/>
    </font>
    <font>
      <b/>
      <sz val="10"/>
      <color theme="0"/>
      <name val="Gill Sans MT"/>
      <family val="2"/>
    </font>
    <font>
      <i/>
      <sz val="10"/>
      <color rgb="FF7F7F7F"/>
      <name val="Gill Sans MT"/>
      <family val="2"/>
    </font>
    <font>
      <sz val="10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0"/>
      <color rgb="FF3F3F76"/>
      <name val="Gill Sans MT"/>
      <family val="2"/>
    </font>
    <font>
      <sz val="10"/>
      <color rgb="FFFA7D00"/>
      <name val="Gill Sans MT"/>
      <family val="2"/>
    </font>
    <font>
      <sz val="10"/>
      <color rgb="FF9C6500"/>
      <name val="Gill Sans MT"/>
      <family val="2"/>
    </font>
    <font>
      <b/>
      <sz val="10"/>
      <color rgb="FF3F3F3F"/>
      <name val="Gill Sans MT"/>
      <family val="2"/>
    </font>
    <font>
      <b/>
      <sz val="18"/>
      <color theme="3"/>
      <name val="Cambria"/>
      <family val="2"/>
    </font>
    <font>
      <b/>
      <sz val="10"/>
      <color theme="1"/>
      <name val="Gill Sans MT"/>
      <family val="2"/>
    </font>
    <font>
      <sz val="10"/>
      <color rgb="FFFF0000"/>
      <name val="Gill Sans 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 vertical="center"/>
      <protection/>
    </xf>
    <xf numFmtId="37" fontId="10" fillId="0" borderId="0" xfId="0" applyNumberFormat="1" applyFont="1" applyAlignment="1">
      <alignment/>
    </xf>
    <xf numFmtId="37" fontId="11" fillId="0" borderId="0" xfId="0" applyNumberFormat="1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 indent="1"/>
      <protection/>
    </xf>
    <xf numFmtId="0" fontId="11" fillId="0" borderId="0" xfId="0" applyFont="1" applyAlignment="1" applyProtection="1">
      <alignment horizontal="left" vertical="center" indent="1"/>
      <protection/>
    </xf>
    <xf numFmtId="0" fontId="14" fillId="0" borderId="0" xfId="0" applyFont="1" applyAlignment="1">
      <alignment vertical="center"/>
    </xf>
    <xf numFmtId="0" fontId="7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37" fontId="7" fillId="0" borderId="0" xfId="0" applyNumberFormat="1" applyFont="1" applyAlignment="1" applyProtection="1">
      <alignment horizontal="right" vertical="center" indent="1"/>
      <protection/>
    </xf>
    <xf numFmtId="37" fontId="7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/>
    </xf>
    <xf numFmtId="37" fontId="11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horizontal="right" vertical="center" indent="1"/>
      <protection/>
    </xf>
    <xf numFmtId="0" fontId="13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3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11" fillId="0" borderId="0" xfId="0" applyFont="1" applyBorder="1" applyAlignment="1">
      <alignment horizontal="center"/>
    </xf>
    <xf numFmtId="0" fontId="11" fillId="0" borderId="0" xfId="0" applyFont="1" applyAlignment="1" applyProtection="1">
      <alignment horizontal="center" wrapText="1"/>
      <protection/>
    </xf>
    <xf numFmtId="0" fontId="11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8</xdr:col>
      <xdr:colOff>114300</xdr:colOff>
      <xdr:row>1</xdr:row>
      <xdr:rowOff>38100</xdr:rowOff>
    </xdr:to>
    <xdr:sp>
      <xdr:nvSpPr>
        <xdr:cNvPr id="1" name="Line 1"/>
        <xdr:cNvSpPr>
          <a:spLocks/>
        </xdr:cNvSpPr>
      </xdr:nvSpPr>
      <xdr:spPr>
        <a:xfrm>
          <a:off x="0" y="190500"/>
          <a:ext cx="5286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85725</xdr:colOff>
      <xdr:row>3</xdr:row>
      <xdr:rowOff>28575</xdr:rowOff>
    </xdr:from>
    <xdr:to>
      <xdr:col>5</xdr:col>
      <xdr:colOff>438150</xdr:colOff>
      <xdr:row>3</xdr:row>
      <xdr:rowOff>28575</xdr:rowOff>
    </xdr:to>
    <xdr:sp>
      <xdr:nvSpPr>
        <xdr:cNvPr id="2" name="Line 2"/>
        <xdr:cNvSpPr>
          <a:spLocks/>
        </xdr:cNvSpPr>
      </xdr:nvSpPr>
      <xdr:spPr>
        <a:xfrm>
          <a:off x="2771775" y="466725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9</xdr:col>
      <xdr:colOff>0</xdr:colOff>
      <xdr:row>5</xdr:row>
      <xdr:rowOff>9525</xdr:rowOff>
    </xdr:to>
    <xdr:sp>
      <xdr:nvSpPr>
        <xdr:cNvPr id="3" name="Line 7"/>
        <xdr:cNvSpPr>
          <a:spLocks/>
        </xdr:cNvSpPr>
      </xdr:nvSpPr>
      <xdr:spPr>
        <a:xfrm>
          <a:off x="0" y="647700"/>
          <a:ext cx="5286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28575</xdr:rowOff>
    </xdr:from>
    <xdr:to>
      <xdr:col>9</xdr:col>
      <xdr:colOff>0</xdr:colOff>
      <xdr:row>46</xdr:row>
      <xdr:rowOff>28575</xdr:rowOff>
    </xdr:to>
    <xdr:sp>
      <xdr:nvSpPr>
        <xdr:cNvPr id="4" name="Line 8"/>
        <xdr:cNvSpPr>
          <a:spLocks/>
        </xdr:cNvSpPr>
      </xdr:nvSpPr>
      <xdr:spPr>
        <a:xfrm>
          <a:off x="0" y="6296025"/>
          <a:ext cx="5286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0"/>
  <sheetViews>
    <sheetView showGridLines="0" tabSelected="1" zoomScalePageLayoutView="0" workbookViewId="0" topLeftCell="A1">
      <selection activeCell="A5" sqref="A5"/>
    </sheetView>
  </sheetViews>
  <sheetFormatPr defaultColWidth="9.5546875" defaultRowHeight="15.75"/>
  <cols>
    <col min="1" max="1" width="31.3359375" style="0" customWidth="1"/>
    <col min="2" max="2" width="6.3359375" style="0" customWidth="1"/>
    <col min="3" max="3" width="1.1171875" style="0" customWidth="1"/>
    <col min="4" max="4" width="6.3359375" style="0" customWidth="1"/>
    <col min="5" max="5" width="2.3359375" style="0" customWidth="1"/>
    <col min="6" max="6" width="5.5546875" style="0" customWidth="1"/>
    <col min="7" max="7" width="1.33203125" style="0" customWidth="1"/>
    <col min="8" max="8" width="5.99609375" style="0" customWidth="1"/>
    <col min="9" max="9" width="1.33203125" style="0" customWidth="1"/>
  </cols>
  <sheetData>
    <row r="1" spans="1:8" s="6" customFormat="1" ht="12" customHeight="1">
      <c r="A1" s="5" t="s">
        <v>47</v>
      </c>
      <c r="B1" s="1"/>
      <c r="C1" s="1"/>
      <c r="D1" s="1"/>
      <c r="E1" s="1"/>
      <c r="F1" s="1"/>
      <c r="G1" s="1"/>
      <c r="H1" s="1"/>
    </row>
    <row r="2" spans="1:8" ht="3" customHeight="1">
      <c r="A2" s="2"/>
      <c r="B2" s="2"/>
      <c r="C2" s="2"/>
      <c r="D2" s="2"/>
      <c r="E2" s="2"/>
      <c r="F2" s="2"/>
      <c r="G2" s="2"/>
      <c r="H2" s="2"/>
    </row>
    <row r="3" spans="1:9" s="11" customFormat="1" ht="19.5" customHeight="1">
      <c r="A3" s="9"/>
      <c r="B3" s="33" t="s">
        <v>0</v>
      </c>
      <c r="C3" s="33"/>
      <c r="D3" s="33"/>
      <c r="E3" s="33"/>
      <c r="F3" s="33"/>
      <c r="G3" s="10"/>
      <c r="H3" s="34" t="s">
        <v>36</v>
      </c>
      <c r="I3" s="35"/>
    </row>
    <row r="4" spans="1:9" s="11" customFormat="1" ht="3" customHeight="1">
      <c r="A4" s="9"/>
      <c r="H4" s="35"/>
      <c r="I4" s="35"/>
    </row>
    <row r="5" spans="1:9" s="11" customFormat="1" ht="12.75" customHeight="1">
      <c r="A5" s="12" t="s">
        <v>4</v>
      </c>
      <c r="B5" s="35" t="s">
        <v>1</v>
      </c>
      <c r="C5" s="35"/>
      <c r="D5" s="35" t="s">
        <v>2</v>
      </c>
      <c r="E5" s="35"/>
      <c r="F5" s="35" t="s">
        <v>3</v>
      </c>
      <c r="G5" s="35"/>
      <c r="H5" s="35"/>
      <c r="I5" s="35"/>
    </row>
    <row r="6" spans="1:8" ht="3.75" customHeight="1">
      <c r="A6" s="2"/>
      <c r="B6" s="2"/>
      <c r="C6" s="2"/>
      <c r="D6" s="2"/>
      <c r="E6" s="2"/>
      <c r="F6" s="2"/>
      <c r="G6" s="2"/>
      <c r="H6" s="2"/>
    </row>
    <row r="7" spans="1:8" s="8" customFormat="1" ht="11.25" customHeight="1">
      <c r="A7" s="22" t="s">
        <v>32</v>
      </c>
      <c r="B7" s="7"/>
      <c r="C7" s="7"/>
      <c r="D7" s="7"/>
      <c r="E7" s="7"/>
      <c r="F7" s="7"/>
      <c r="G7" s="7"/>
      <c r="H7" s="7"/>
    </row>
    <row r="8" spans="1:8" s="8" customFormat="1" ht="11.25" customHeight="1">
      <c r="A8" s="30" t="s">
        <v>38</v>
      </c>
      <c r="B8" s="7"/>
      <c r="C8" s="7"/>
      <c r="D8" s="7"/>
      <c r="E8" s="7"/>
      <c r="F8" s="7"/>
      <c r="G8" s="7"/>
      <c r="H8" s="7"/>
    </row>
    <row r="9" spans="1:8" s="8" customFormat="1" ht="11.25" customHeight="1">
      <c r="A9" s="18" t="s">
        <v>5</v>
      </c>
      <c r="B9" s="31">
        <v>4031</v>
      </c>
      <c r="C9" s="24"/>
      <c r="D9" s="13">
        <v>1293</v>
      </c>
      <c r="E9" s="13"/>
      <c r="F9" s="13">
        <f aca="true" t="shared" si="0" ref="F9:F18">B9+D9</f>
        <v>5324</v>
      </c>
      <c r="G9" s="13"/>
      <c r="H9" s="13">
        <v>3944</v>
      </c>
    </row>
    <row r="10" spans="1:8" s="8" customFormat="1" ht="11.25" customHeight="1">
      <c r="A10" s="18" t="s">
        <v>6</v>
      </c>
      <c r="B10" s="31">
        <v>6942</v>
      </c>
      <c r="C10" s="24"/>
      <c r="D10" s="13">
        <v>6009</v>
      </c>
      <c r="E10" s="13"/>
      <c r="F10" s="13">
        <f t="shared" si="0"/>
        <v>12951</v>
      </c>
      <c r="G10" s="13"/>
      <c r="H10" s="13">
        <v>7971</v>
      </c>
    </row>
    <row r="11" spans="1:8" s="8" customFormat="1" ht="11.25" customHeight="1">
      <c r="A11" s="18" t="s">
        <v>7</v>
      </c>
      <c r="B11" s="31">
        <v>12955</v>
      </c>
      <c r="C11" s="24"/>
      <c r="D11" s="13">
        <v>6276</v>
      </c>
      <c r="E11" s="13"/>
      <c r="F11" s="13">
        <f t="shared" si="0"/>
        <v>19231</v>
      </c>
      <c r="G11" s="13"/>
      <c r="H11" s="13">
        <v>15630</v>
      </c>
    </row>
    <row r="12" spans="1:8" s="8" customFormat="1" ht="11.25" customHeight="1">
      <c r="A12" s="18" t="s">
        <v>30</v>
      </c>
      <c r="B12" s="27">
        <v>202</v>
      </c>
      <c r="C12" s="25"/>
      <c r="D12" s="13">
        <v>278</v>
      </c>
      <c r="E12" s="7"/>
      <c r="F12" s="13">
        <f t="shared" si="0"/>
        <v>480</v>
      </c>
      <c r="G12" s="13"/>
      <c r="H12" s="13">
        <v>771</v>
      </c>
    </row>
    <row r="13" spans="1:9" s="8" customFormat="1" ht="11.25" customHeight="1">
      <c r="A13" s="18" t="s">
        <v>8</v>
      </c>
      <c r="B13" s="31">
        <v>3683</v>
      </c>
      <c r="C13" s="24"/>
      <c r="D13" s="13">
        <v>2175</v>
      </c>
      <c r="E13" s="13"/>
      <c r="F13" s="13">
        <f t="shared" si="0"/>
        <v>5858</v>
      </c>
      <c r="G13" s="13"/>
      <c r="H13" s="13">
        <v>5007</v>
      </c>
      <c r="I13" s="14"/>
    </row>
    <row r="14" spans="1:8" s="8" customFormat="1" ht="11.25" customHeight="1">
      <c r="A14" s="18" t="s">
        <v>9</v>
      </c>
      <c r="B14" s="31">
        <v>14046</v>
      </c>
      <c r="C14" s="24"/>
      <c r="D14" s="13">
        <v>9826</v>
      </c>
      <c r="E14" s="13"/>
      <c r="F14" s="13">
        <f t="shared" si="0"/>
        <v>23872</v>
      </c>
      <c r="G14" s="13"/>
      <c r="H14" s="13">
        <v>20644</v>
      </c>
    </row>
    <row r="15" spans="1:8" s="8" customFormat="1" ht="11.25" customHeight="1">
      <c r="A15" s="18" t="s">
        <v>31</v>
      </c>
      <c r="B15" s="31">
        <v>2147</v>
      </c>
      <c r="C15" s="25"/>
      <c r="D15" s="13">
        <v>1619</v>
      </c>
      <c r="F15" s="13">
        <f t="shared" si="0"/>
        <v>3766</v>
      </c>
      <c r="H15" s="13">
        <v>2803</v>
      </c>
    </row>
    <row r="16" spans="1:8" s="8" customFormat="1" ht="11.25" customHeight="1">
      <c r="A16" s="18" t="s">
        <v>10</v>
      </c>
      <c r="B16" s="31">
        <v>11903</v>
      </c>
      <c r="C16" s="24"/>
      <c r="D16" s="13">
        <v>5018</v>
      </c>
      <c r="E16" s="13"/>
      <c r="F16" s="13">
        <f t="shared" si="0"/>
        <v>16921</v>
      </c>
      <c r="G16" s="13"/>
      <c r="H16" s="13">
        <v>11785</v>
      </c>
    </row>
    <row r="17" spans="1:8" s="8" customFormat="1" ht="11.25" customHeight="1">
      <c r="A17" s="30" t="s">
        <v>39</v>
      </c>
      <c r="B17" s="24"/>
      <c r="C17" s="24"/>
      <c r="D17" s="13"/>
      <c r="E17" s="13"/>
      <c r="F17" s="13"/>
      <c r="G17" s="13"/>
      <c r="H17" s="13"/>
    </row>
    <row r="18" spans="1:8" s="8" customFormat="1" ht="11.25" customHeight="1">
      <c r="A18" s="18" t="s">
        <v>11</v>
      </c>
      <c r="B18" s="24">
        <v>5043</v>
      </c>
      <c r="C18" s="24"/>
      <c r="D18" s="13">
        <v>417</v>
      </c>
      <c r="E18" s="13"/>
      <c r="F18" s="13">
        <f t="shared" si="0"/>
        <v>5460</v>
      </c>
      <c r="G18" s="13"/>
      <c r="H18" s="13">
        <v>4067</v>
      </c>
    </row>
    <row r="19" spans="1:8" s="8" customFormat="1" ht="11.25" customHeight="1">
      <c r="A19" s="19" t="s">
        <v>28</v>
      </c>
      <c r="B19" s="26">
        <f>SUM(B9:B18)</f>
        <v>60952</v>
      </c>
      <c r="C19" s="26"/>
      <c r="D19" s="15">
        <f>SUM(D9:D18)</f>
        <v>32911</v>
      </c>
      <c r="E19" s="15"/>
      <c r="F19" s="15">
        <f>SUM(F9:F18)</f>
        <v>93863</v>
      </c>
      <c r="G19" s="15"/>
      <c r="H19" s="15">
        <f>SUM(H9:H18)</f>
        <v>72622</v>
      </c>
    </row>
    <row r="20" spans="1:8" s="8" customFormat="1" ht="6" customHeight="1">
      <c r="A20" s="7"/>
      <c r="B20" s="24"/>
      <c r="C20" s="24"/>
      <c r="D20" s="13"/>
      <c r="E20" s="13"/>
      <c r="F20" s="13"/>
      <c r="G20" s="13"/>
      <c r="H20" s="7"/>
    </row>
    <row r="21" spans="1:8" s="8" customFormat="1" ht="11.25" customHeight="1">
      <c r="A21" s="22" t="s">
        <v>33</v>
      </c>
      <c r="B21" s="24"/>
      <c r="C21" s="24"/>
      <c r="D21" s="13"/>
      <c r="E21" s="13"/>
      <c r="F21" s="13"/>
      <c r="G21" s="13"/>
      <c r="H21" s="7"/>
    </row>
    <row r="22" spans="1:8" s="8" customFormat="1" ht="11.25" customHeight="1">
      <c r="A22" s="18" t="s">
        <v>12</v>
      </c>
      <c r="B22" s="24">
        <v>1589</v>
      </c>
      <c r="C22" s="24"/>
      <c r="D22" s="13">
        <v>516</v>
      </c>
      <c r="E22" s="13"/>
      <c r="F22" s="13">
        <f aca="true" t="shared" si="1" ref="F22:F43">B22+D22</f>
        <v>2105</v>
      </c>
      <c r="G22" s="13"/>
      <c r="H22" s="13">
        <v>1353</v>
      </c>
    </row>
    <row r="23" spans="1:8" s="8" customFormat="1" ht="11.25" customHeight="1">
      <c r="A23" s="18" t="s">
        <v>13</v>
      </c>
      <c r="B23" s="24">
        <v>129</v>
      </c>
      <c r="C23" s="24"/>
      <c r="D23" s="13">
        <v>63</v>
      </c>
      <c r="E23" s="13"/>
      <c r="F23" s="13">
        <f t="shared" si="1"/>
        <v>192</v>
      </c>
      <c r="G23" s="13"/>
      <c r="H23" s="13">
        <v>169</v>
      </c>
    </row>
    <row r="24" spans="1:8" s="8" customFormat="1" ht="11.25" customHeight="1">
      <c r="A24" s="18" t="s">
        <v>14</v>
      </c>
      <c r="B24" s="24">
        <v>552</v>
      </c>
      <c r="C24" s="24"/>
      <c r="D24" s="13">
        <v>1812</v>
      </c>
      <c r="E24" s="13"/>
      <c r="F24" s="13">
        <f t="shared" si="1"/>
        <v>2364</v>
      </c>
      <c r="G24" s="13"/>
      <c r="H24" s="13">
        <v>2353</v>
      </c>
    </row>
    <row r="25" spans="1:8" s="8" customFormat="1" ht="11.25" customHeight="1">
      <c r="A25" s="18" t="s">
        <v>15</v>
      </c>
      <c r="B25" s="24">
        <v>316</v>
      </c>
      <c r="C25" s="24"/>
      <c r="D25" s="13">
        <v>428</v>
      </c>
      <c r="E25" s="13"/>
      <c r="F25" s="13">
        <f t="shared" si="1"/>
        <v>744</v>
      </c>
      <c r="G25" s="13"/>
      <c r="H25" s="13">
        <v>690</v>
      </c>
    </row>
    <row r="26" spans="1:8" s="8" customFormat="1" ht="11.25" customHeight="1">
      <c r="A26" s="18" t="s">
        <v>16</v>
      </c>
      <c r="B26" s="24">
        <v>250</v>
      </c>
      <c r="C26" s="24"/>
      <c r="D26" s="13">
        <v>245</v>
      </c>
      <c r="E26" s="13"/>
      <c r="F26" s="13">
        <f t="shared" si="1"/>
        <v>495</v>
      </c>
      <c r="G26" s="13"/>
      <c r="H26" s="13">
        <v>491</v>
      </c>
    </row>
    <row r="27" spans="1:8" s="8" customFormat="1" ht="11.25" customHeight="1">
      <c r="A27" s="18" t="s">
        <v>42</v>
      </c>
      <c r="B27" s="24">
        <v>35</v>
      </c>
      <c r="C27" s="27"/>
      <c r="D27" s="13">
        <v>369</v>
      </c>
      <c r="E27" s="21"/>
      <c r="F27" s="13">
        <f t="shared" si="1"/>
        <v>404</v>
      </c>
      <c r="G27" s="21"/>
      <c r="H27" s="13">
        <v>228</v>
      </c>
    </row>
    <row r="28" spans="1:8" s="8" customFormat="1" ht="11.25" customHeight="1">
      <c r="A28" s="18" t="s">
        <v>17</v>
      </c>
      <c r="B28" s="24">
        <v>122</v>
      </c>
      <c r="C28" s="24"/>
      <c r="D28" s="13">
        <v>448</v>
      </c>
      <c r="E28" s="13"/>
      <c r="F28" s="13">
        <f t="shared" si="1"/>
        <v>570</v>
      </c>
      <c r="G28" s="13"/>
      <c r="H28" s="13">
        <v>512</v>
      </c>
    </row>
    <row r="29" spans="1:8" s="8" customFormat="1" ht="11.25" customHeight="1">
      <c r="A29" s="18" t="s">
        <v>18</v>
      </c>
      <c r="B29" s="24">
        <v>245</v>
      </c>
      <c r="C29" s="24"/>
      <c r="D29" s="13">
        <v>109</v>
      </c>
      <c r="E29" s="13"/>
      <c r="F29" s="13">
        <f t="shared" si="1"/>
        <v>354</v>
      </c>
      <c r="G29" s="13"/>
      <c r="H29" s="13">
        <v>247</v>
      </c>
    </row>
    <row r="30" spans="1:8" s="8" customFormat="1" ht="11.25" customHeight="1">
      <c r="A30" s="18" t="s">
        <v>19</v>
      </c>
      <c r="B30" s="24">
        <v>1188</v>
      </c>
      <c r="C30" s="24"/>
      <c r="D30" s="13">
        <v>537</v>
      </c>
      <c r="E30" s="13"/>
      <c r="F30" s="13">
        <f t="shared" si="1"/>
        <v>1725</v>
      </c>
      <c r="G30" s="13"/>
      <c r="H30" s="13">
        <v>1302</v>
      </c>
    </row>
    <row r="31" spans="1:8" s="8" customFormat="1" ht="11.25" customHeight="1">
      <c r="A31" s="18" t="s">
        <v>44</v>
      </c>
      <c r="B31" s="24">
        <v>195</v>
      </c>
      <c r="C31" s="24"/>
      <c r="D31" s="13">
        <v>533</v>
      </c>
      <c r="E31" s="13"/>
      <c r="F31" s="13">
        <f t="shared" si="1"/>
        <v>728</v>
      </c>
      <c r="G31" s="13"/>
      <c r="H31" s="13">
        <v>622</v>
      </c>
    </row>
    <row r="32" spans="1:8" s="8" customFormat="1" ht="11.25" customHeight="1">
      <c r="A32" s="18" t="s">
        <v>20</v>
      </c>
      <c r="B32" s="24">
        <v>123</v>
      </c>
      <c r="C32" s="24"/>
      <c r="D32" s="13">
        <v>201</v>
      </c>
      <c r="E32" s="13"/>
      <c r="F32" s="13">
        <f t="shared" si="1"/>
        <v>324</v>
      </c>
      <c r="G32" s="13"/>
      <c r="H32" s="13">
        <v>308</v>
      </c>
    </row>
    <row r="33" spans="1:8" s="8" customFormat="1" ht="11.25" customHeight="1">
      <c r="A33" s="18" t="s">
        <v>45</v>
      </c>
      <c r="B33" s="24">
        <v>19</v>
      </c>
      <c r="C33" s="24"/>
      <c r="D33" s="13">
        <v>126</v>
      </c>
      <c r="E33" s="13"/>
      <c r="F33" s="13">
        <f t="shared" si="1"/>
        <v>145</v>
      </c>
      <c r="G33" s="13"/>
      <c r="H33" s="13">
        <v>137</v>
      </c>
    </row>
    <row r="34" spans="1:8" s="8" customFormat="1" ht="11.25" customHeight="1">
      <c r="A34" s="18" t="s">
        <v>34</v>
      </c>
      <c r="B34" s="24">
        <v>402</v>
      </c>
      <c r="C34" s="24"/>
      <c r="D34" s="13">
        <v>457</v>
      </c>
      <c r="E34" s="13"/>
      <c r="F34" s="13">
        <f t="shared" si="1"/>
        <v>859</v>
      </c>
      <c r="G34" s="13"/>
      <c r="H34" s="13">
        <v>797</v>
      </c>
    </row>
    <row r="35" spans="1:8" s="8" customFormat="1" ht="11.25" customHeight="1">
      <c r="A35" s="18" t="s">
        <v>22</v>
      </c>
      <c r="B35" s="24">
        <v>241</v>
      </c>
      <c r="D35" s="13">
        <v>581</v>
      </c>
      <c r="F35" s="13">
        <f t="shared" si="1"/>
        <v>822</v>
      </c>
      <c r="G35" s="13"/>
      <c r="H35" s="13">
        <v>768</v>
      </c>
    </row>
    <row r="36" spans="1:13" s="8" customFormat="1" ht="11.25" customHeight="1">
      <c r="A36" s="18" t="s">
        <v>21</v>
      </c>
      <c r="B36" s="24">
        <v>124</v>
      </c>
      <c r="C36" s="24"/>
      <c r="D36" s="13">
        <v>24</v>
      </c>
      <c r="E36" s="13"/>
      <c r="F36" s="13">
        <f>B36+D36</f>
        <v>148</v>
      </c>
      <c r="G36" s="13"/>
      <c r="H36" s="13">
        <v>119</v>
      </c>
      <c r="J36" s="24"/>
      <c r="K36" s="24"/>
      <c r="M36" s="13"/>
    </row>
    <row r="37" spans="1:8" s="8" customFormat="1" ht="11.25" customHeight="1">
      <c r="A37" s="18" t="s">
        <v>37</v>
      </c>
      <c r="B37" s="24">
        <v>947</v>
      </c>
      <c r="C37" s="24"/>
      <c r="D37" s="13">
        <v>561</v>
      </c>
      <c r="E37" s="13"/>
      <c r="F37" s="13">
        <f t="shared" si="1"/>
        <v>1508</v>
      </c>
      <c r="G37" s="13"/>
      <c r="H37" s="13">
        <v>1221</v>
      </c>
    </row>
    <row r="38" spans="1:8" s="8" customFormat="1" ht="11.25" customHeight="1">
      <c r="A38" s="18" t="s">
        <v>23</v>
      </c>
      <c r="B38" s="24">
        <v>2563</v>
      </c>
      <c r="C38" s="24"/>
      <c r="D38" s="13">
        <v>320</v>
      </c>
      <c r="E38" s="13"/>
      <c r="F38" s="13">
        <f t="shared" si="1"/>
        <v>2883</v>
      </c>
      <c r="G38" s="13"/>
      <c r="H38" s="13">
        <v>1575</v>
      </c>
    </row>
    <row r="39" spans="1:8" s="8" customFormat="1" ht="11.25" customHeight="1">
      <c r="A39" s="18" t="s">
        <v>24</v>
      </c>
      <c r="B39" s="24">
        <v>576</v>
      </c>
      <c r="C39" s="24"/>
      <c r="D39" s="13">
        <v>869</v>
      </c>
      <c r="E39" s="13"/>
      <c r="F39" s="13">
        <f t="shared" si="1"/>
        <v>1445</v>
      </c>
      <c r="G39" s="13"/>
      <c r="H39" s="13">
        <v>893</v>
      </c>
    </row>
    <row r="40" spans="1:8" s="8" customFormat="1" ht="11.25" customHeight="1">
      <c r="A40" s="18" t="s">
        <v>25</v>
      </c>
      <c r="B40" s="24">
        <v>370</v>
      </c>
      <c r="C40" s="28"/>
      <c r="D40" s="13">
        <v>804</v>
      </c>
      <c r="E40" s="23"/>
      <c r="F40" s="13">
        <f t="shared" si="1"/>
        <v>1174</v>
      </c>
      <c r="G40" s="23"/>
      <c r="H40" s="13">
        <v>852</v>
      </c>
    </row>
    <row r="41" spans="1:8" s="8" customFormat="1" ht="11.25" customHeight="1">
      <c r="A41" s="18" t="s">
        <v>26</v>
      </c>
      <c r="B41" s="24">
        <v>324</v>
      </c>
      <c r="C41" s="24"/>
      <c r="D41" s="13">
        <v>379</v>
      </c>
      <c r="E41" s="13"/>
      <c r="F41" s="13">
        <f t="shared" si="1"/>
        <v>703</v>
      </c>
      <c r="G41" s="14"/>
      <c r="H41" s="13">
        <v>603</v>
      </c>
    </row>
    <row r="42" spans="1:8" s="8" customFormat="1" ht="11.25" customHeight="1">
      <c r="A42" s="18" t="s">
        <v>27</v>
      </c>
      <c r="B42" s="24">
        <v>304</v>
      </c>
      <c r="C42" s="24"/>
      <c r="D42" s="13">
        <v>333</v>
      </c>
      <c r="E42" s="13"/>
      <c r="F42" s="13">
        <f t="shared" si="1"/>
        <v>637</v>
      </c>
      <c r="G42" s="14"/>
      <c r="H42" s="13">
        <v>500</v>
      </c>
    </row>
    <row r="43" spans="1:8" s="8" customFormat="1" ht="11.25" customHeight="1">
      <c r="A43" s="18" t="s">
        <v>35</v>
      </c>
      <c r="B43" s="24">
        <v>713</v>
      </c>
      <c r="C43" s="24"/>
      <c r="D43" s="32">
        <v>554</v>
      </c>
      <c r="E43" s="13"/>
      <c r="F43" s="13">
        <f t="shared" si="1"/>
        <v>1267</v>
      </c>
      <c r="G43" s="14"/>
      <c r="H43" s="13">
        <v>1124</v>
      </c>
    </row>
    <row r="44" spans="1:8" s="8" customFormat="1" ht="11.25" customHeight="1">
      <c r="A44" s="19" t="s">
        <v>29</v>
      </c>
      <c r="B44" s="15">
        <f>SUM(B22:B43)</f>
        <v>11327</v>
      </c>
      <c r="C44" s="15"/>
      <c r="D44" s="15">
        <f>SUM(D22:D43)</f>
        <v>10269</v>
      </c>
      <c r="E44" s="15"/>
      <c r="F44" s="15">
        <f>SUM(F22:F43)</f>
        <v>21596</v>
      </c>
      <c r="G44" s="15"/>
      <c r="H44" s="15">
        <f>SUM(H22:H43)</f>
        <v>16864</v>
      </c>
    </row>
    <row r="45" spans="1:8" s="8" customFormat="1" ht="6" customHeight="1">
      <c r="A45" s="7"/>
      <c r="B45" s="13"/>
      <c r="C45" s="13"/>
      <c r="D45" s="13"/>
      <c r="E45" s="13"/>
      <c r="F45" s="13"/>
      <c r="G45" s="13"/>
      <c r="H45" s="13"/>
    </row>
    <row r="46" spans="1:8" s="8" customFormat="1" ht="11.25" customHeight="1">
      <c r="A46" s="16" t="s">
        <v>40</v>
      </c>
      <c r="B46" s="17">
        <f>B44+B19</f>
        <v>72279</v>
      </c>
      <c r="C46" s="17"/>
      <c r="D46" s="17">
        <f>D44+D19</f>
        <v>43180</v>
      </c>
      <c r="E46" s="17"/>
      <c r="F46" s="17">
        <f>F44+F19</f>
        <v>115459</v>
      </c>
      <c r="G46" s="17"/>
      <c r="H46" s="17">
        <f>H44+H19</f>
        <v>89486</v>
      </c>
    </row>
    <row r="47" spans="1:9" ht="3" customHeight="1">
      <c r="A47" s="2"/>
      <c r="B47" s="3"/>
      <c r="C47" s="3"/>
      <c r="D47" s="2"/>
      <c r="E47" s="2"/>
      <c r="F47" s="2"/>
      <c r="G47" s="2"/>
      <c r="H47" s="3"/>
      <c r="I47" s="4"/>
    </row>
    <row r="48" spans="1:9" s="20" customFormat="1" ht="21.75" customHeight="1">
      <c r="A48" s="36" t="s">
        <v>46</v>
      </c>
      <c r="B48" s="36"/>
      <c r="C48" s="36"/>
      <c r="D48" s="36"/>
      <c r="E48" s="36"/>
      <c r="F48" s="36"/>
      <c r="G48" s="36"/>
      <c r="H48" s="36"/>
      <c r="I48" s="36"/>
    </row>
    <row r="49" ht="10.5" customHeight="1">
      <c r="A49" s="29" t="s">
        <v>41</v>
      </c>
    </row>
    <row r="50" ht="10.5" customHeight="1">
      <c r="A50" s="29" t="s">
        <v>43</v>
      </c>
    </row>
  </sheetData>
  <sheetProtection/>
  <mergeCells count="6">
    <mergeCell ref="B3:F3"/>
    <mergeCell ref="H3:I5"/>
    <mergeCell ref="B5:C5"/>
    <mergeCell ref="D5:E5"/>
    <mergeCell ref="F5:G5"/>
    <mergeCell ref="A48:I48"/>
  </mergeCells>
  <printOptions horizontalCentered="1"/>
  <pageMargins left="1" right="1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ÆXSystems(tm)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JMeents</dc:creator>
  <cp:keywords/>
  <dc:description/>
  <cp:lastModifiedBy>Desai, Rashmi Madhavarao</cp:lastModifiedBy>
  <cp:lastPrinted>2022-07-06T13:40:11Z</cp:lastPrinted>
  <dcterms:created xsi:type="dcterms:W3CDTF">1997-01-29T20:56:40Z</dcterms:created>
  <dcterms:modified xsi:type="dcterms:W3CDTF">2023-05-03T16:54:40Z</dcterms:modified>
  <cp:category/>
  <cp:version/>
  <cp:contentType/>
  <cp:contentStatus/>
</cp:coreProperties>
</file>