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  <sheet name="Sheet2" sheetId="2" r:id="rId2"/>
    <sheet name="Sheet3" sheetId="3" r:id="rId3"/>
  </sheets>
  <definedNames>
    <definedName name="pctchg">'Sheet1'!$H$6:$H$56</definedName>
    <definedName name="_xlnm.Print_Area" localSheetId="0">'Sheet1'!$A$1:$I$62</definedName>
  </definedNames>
  <calcPr fullCalcOnLoad="1"/>
</workbook>
</file>

<file path=xl/sharedStrings.xml><?xml version="1.0" encoding="utf-8"?>
<sst xmlns="http://schemas.openxmlformats.org/spreadsheetml/2006/main" count="61" uniqueCount="61">
  <si>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</si>
  <si>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</si>
  <si>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</si>
  <si>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</si>
  <si>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</si>
  <si>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</si>
  <si>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</si>
  <si>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</si>
  <si>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</si>
  <si>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</si>
  <si>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</si>
  <si>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</si>
  <si>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</si>
  <si>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</si>
  <si>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</si>
  <si>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</si>
  <si>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</si>
  <si>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</si>
  <si>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</si>
  <si>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</si>
  <si>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</si>
  <si>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</si>
  <si>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</si>
  <si>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</si>
  <si>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</si>
  <si>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</si>
  <si>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</si>
  <si>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</si>
  <si>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</si>
  <si>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</si>
  <si>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</si>
  <si>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</si>
  <si>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</si>
  <si>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</si>
  <si>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</si>
  <si>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</si>
  <si>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</si>
  <si>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</si>
  <si>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</si>
  <si>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</si>
  <si>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</si>
  <si>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</si>
  <si>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</si>
  <si>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</si>
  <si>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</si>
  <si>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</si>
  <si>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</si>
  <si>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</si>
  <si>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</si>
  <si>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</si>
  <si>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United States</t>
  </si>
  <si>
    <t>Washington</t>
  </si>
  <si>
    <t xml:space="preserve"> </t>
  </si>
  <si>
    <t>State</t>
  </si>
  <si>
    <t>Annual data are a sum of quarterly closings of individual establishments and therefore capture seasonal fluctuations.</t>
  </si>
  <si>
    <t>Data revised annually.</t>
  </si>
  <si>
    <t>Rank</t>
  </si>
  <si>
    <t>Rank based on percent change 2019-2020 with the largest percent decrease in business closings being ranked highest.</t>
  </si>
  <si>
    <t>Source: U.S. Bureau of Labor Statistics, Business Employment Dynamics, https://data.bls.gov/cgi-bin/dsrv?bd (accessed February 10, 2023).</t>
  </si>
  <si>
    <t>Business Closings by State, 2016-2021</t>
  </si>
  <si>
    <t>Percent Change
2020-2021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</si>
</sst>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 indent="3"/>
    </xf>
    <xf numFmtId="164" fontId="7" fillId="0" borderId="0" xfId="0" applyNumberFormat="1" applyFont="1" applyAlignment="1">
      <alignment horizontal="right" vertical="center" indent="3"/>
    </xf>
    <xf numFmtId="0" fontId="7" fillId="0" borderId="0" xfId="0" applyNumberFormat="1" applyFont="1" applyAlignment="1">
      <alignment horizontal="right" readingOrder="1"/>
    </xf>
    <xf numFmtId="1" fontId="1" fillId="0" borderId="0" xfId="0" applyNumberFormat="1" applyFont="1" applyAlignment="1">
      <alignment horizontal="right" vertical="center" indent="1"/>
    </xf>
    <xf numFmtId="1" fontId="7" fillId="0" borderId="0" xfId="0" applyNumberFormat="1" applyFont="1" applyAlignment="1">
      <alignment horizontal="right" vertical="center" indent="1"/>
    </xf>
    <xf numFmtId="3" fontId="0" fillId="0" borderId="0" xfId="0" applyNumberFormat="1" applyAlignment="1">
      <alignment/>
    </xf>
    <xf numFmtId="0" fontId="7" fillId="0" borderId="0" xfId="0" applyNumberFormat="1" applyFont="1" applyAlignment="1">
      <alignment horizontal="center" readingOrder="1"/>
    </xf>
    <xf numFmtId="0" fontId="8" fillId="0" borderId="0" xfId="0" applyFont="1" applyAlignment="1">
      <alignment horizontal="left" vertical="center"/>
    </xf>
    <xf numFmtId="0" fontId="7" fillId="0" borderId="0" xfId="0" applyNumberFormat="1" applyFont="1" applyBorder="1" applyAlignment="1">
      <alignment horizontal="right" readingOrder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9</xdr:col>
      <xdr:colOff>0</xdr:colOff>
      <xdr:row>1</xdr:row>
      <xdr:rowOff>28575</xdr:rowOff>
    </xdr:to>
    <xdr:sp>
      <xdr:nvSpPr>
        <xdr:cNvPr id="1" name="Line 6"/>
        <xdr:cNvSpPr>
          <a:spLocks/>
        </xdr:cNvSpPr>
      </xdr:nvSpPr>
      <xdr:spPr>
        <a:xfrm>
          <a:off x="0" y="180975"/>
          <a:ext cx="5600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28575</xdr:rowOff>
    </xdr:from>
    <xdr:to>
      <xdr:col>9</xdr:col>
      <xdr:colOff>0</xdr:colOff>
      <xdr:row>57</xdr:row>
      <xdr:rowOff>28575</xdr:rowOff>
    </xdr:to>
    <xdr:sp>
      <xdr:nvSpPr>
        <xdr:cNvPr id="2" name="Line 7"/>
        <xdr:cNvSpPr>
          <a:spLocks/>
        </xdr:cNvSpPr>
      </xdr:nvSpPr>
      <xdr:spPr>
        <a:xfrm flipV="1">
          <a:off x="0" y="7991475"/>
          <a:ext cx="5600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9</xdr:col>
      <xdr:colOff>0</xdr:colOff>
      <xdr:row>4</xdr:row>
      <xdr:rowOff>19050</xdr:rowOff>
    </xdr:to>
    <xdr:sp>
      <xdr:nvSpPr>
        <xdr:cNvPr id="3" name="Line 11"/>
        <xdr:cNvSpPr>
          <a:spLocks/>
        </xdr:cNvSpPr>
      </xdr:nvSpPr>
      <xdr:spPr>
        <a:xfrm>
          <a:off x="0" y="514350"/>
          <a:ext cx="5600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13.57421875" style="0" customWidth="1"/>
    <col min="2" max="4" width="8.57421875" style="0" customWidth="1"/>
    <col min="5" max="5" width="8.57421875" style="8" customWidth="1"/>
    <col min="6" max="7" width="8.57421875" style="0" customWidth="1"/>
    <col min="8" max="8" width="13.28125" style="28" customWidth="1"/>
    <col min="9" max="9" width="5.7109375" style="0" customWidth="1"/>
    <col min="10" max="11" width="8.140625" style="0" customWidth="1"/>
    <col min="13" max="13" width="7.140625" style="0" customWidth="1"/>
    <col min="14" max="14" width="6.57421875" style="0" customWidth="1"/>
    <col min="15" max="15" width="6.7109375" style="0" customWidth="1"/>
  </cols>
  <sheetData>
    <row r="1" spans="1:15" s="33" customFormat="1" ht="12" customHeight="1">
      <c r="A1" s="45" t="s">
        <v>59</v>
      </c>
      <c r="B1" s="46"/>
      <c r="C1" s="46"/>
      <c r="D1" s="46"/>
      <c r="E1" s="46"/>
      <c r="F1" s="46"/>
      <c r="G1" s="46"/>
      <c r="H1" s="46"/>
      <c r="I1" s="46"/>
      <c r="M1" s="10"/>
      <c r="N1" s="10"/>
      <c r="O1" s="10"/>
    </row>
    <row r="2" spans="1:15" s="11" customFormat="1" ht="3" customHeight="1">
      <c r="A2" s="9"/>
      <c r="B2" s="9"/>
      <c r="C2" s="9"/>
      <c r="D2" s="9"/>
      <c r="E2" s="9"/>
      <c r="F2" s="9"/>
      <c r="G2" s="9"/>
      <c r="H2" s="9"/>
      <c r="I2" s="9"/>
      <c r="J2" s="6"/>
      <c r="K2" s="6"/>
      <c r="L2" s="6"/>
      <c r="M2" s="10"/>
      <c r="N2" s="10"/>
      <c r="O2" s="10"/>
    </row>
    <row r="3" spans="2:15" s="14" customFormat="1" ht="12" customHeight="1">
      <c r="B3" s="37"/>
      <c r="C3" s="37"/>
      <c r="D3" s="41"/>
      <c r="E3" s="41"/>
      <c r="F3" s="41"/>
      <c r="G3" s="41"/>
      <c r="H3" s="51" t="s">
        <v>60</v>
      </c>
      <c r="I3" s="51" t="s">
        <v>56</v>
      </c>
      <c r="K3" s="12"/>
      <c r="L3" s="12"/>
      <c r="M3" s="12"/>
      <c r="N3" s="12"/>
      <c r="O3" s="12"/>
    </row>
    <row r="4" spans="1:15" s="14" customFormat="1" ht="12" customHeight="1">
      <c r="A4" s="29" t="s">
        <v>53</v>
      </c>
      <c r="B4" s="43">
        <v>2016</v>
      </c>
      <c r="C4" s="43">
        <v>2017</v>
      </c>
      <c r="D4" s="43">
        <v>2018</v>
      </c>
      <c r="E4" s="43">
        <v>2019</v>
      </c>
      <c r="F4" s="43">
        <v>2020</v>
      </c>
      <c r="G4" s="43">
        <v>2021</v>
      </c>
      <c r="H4" s="51"/>
      <c r="I4" s="51"/>
      <c r="J4" s="12"/>
      <c r="K4" s="12"/>
      <c r="L4" s="12"/>
      <c r="M4" s="12"/>
      <c r="N4" s="12"/>
      <c r="O4" s="12"/>
    </row>
    <row r="5" spans="2:15" s="14" customFormat="1" ht="3" customHeight="1">
      <c r="B5" s="12"/>
      <c r="C5" s="12"/>
      <c r="D5" s="12"/>
      <c r="E5" s="12"/>
      <c r="F5" s="12"/>
      <c r="G5" s="12"/>
      <c r="H5" s="12"/>
      <c r="I5" s="13"/>
      <c r="J5" s="12"/>
      <c r="K5" s="12"/>
      <c r="L5" s="12"/>
      <c r="M5" s="12"/>
      <c r="N5" s="12"/>
      <c r="O5" s="12"/>
    </row>
    <row r="6" spans="1:15" s="1" customFormat="1" ht="11.25" customHeight="1">
      <c r="A6" s="5" t="s">
        <v>0</v>
      </c>
      <c r="B6" s="16">
        <v>14967</v>
      </c>
      <c r="C6" s="16">
        <v>14857</v>
      </c>
      <c r="D6" s="16">
        <v>15326</v>
      </c>
      <c r="E6" s="18">
        <v>15861</v>
      </c>
      <c r="F6" s="16">
        <v>19564</v>
      </c>
      <c r="G6" s="16">
        <v>17547</v>
      </c>
      <c r="H6" s="35">
        <f>((G6-F6)/F6)*100</f>
        <v>-10.30975260682887</v>
      </c>
      <c r="I6" s="38">
        <f aca="true" t="shared" si="0" ref="I6:I37">RANK(H6,pctchg,1)</f>
        <v>23</v>
      </c>
      <c r="J6" s="15"/>
      <c r="K6" s="15"/>
      <c r="L6" s="17"/>
      <c r="M6" s="18"/>
      <c r="N6" s="18"/>
      <c r="O6" s="19"/>
    </row>
    <row r="7" spans="1:15" s="1" customFormat="1" ht="11.25" customHeight="1">
      <c r="A7" s="5" t="s">
        <v>1</v>
      </c>
      <c r="B7" s="16">
        <v>4570</v>
      </c>
      <c r="C7" s="16">
        <v>4490</v>
      </c>
      <c r="D7" s="16">
        <v>4472</v>
      </c>
      <c r="E7" s="18">
        <v>4435</v>
      </c>
      <c r="F7" s="16">
        <v>4610</v>
      </c>
      <c r="G7" s="16">
        <v>4552</v>
      </c>
      <c r="H7" s="35">
        <f aca="true" t="shared" si="1" ref="H7:H57">((G7-F7)/F7)*100</f>
        <v>-1.2581344902386116</v>
      </c>
      <c r="I7" s="38">
        <f t="shared" si="0"/>
        <v>40</v>
      </c>
      <c r="J7" s="15"/>
      <c r="K7" s="15"/>
      <c r="L7" s="17"/>
      <c r="M7" s="18"/>
      <c r="N7" s="18"/>
      <c r="O7" s="19"/>
    </row>
    <row r="8" spans="1:15" s="1" customFormat="1" ht="11.25" customHeight="1">
      <c r="A8" s="5" t="s">
        <v>2</v>
      </c>
      <c r="B8" s="16">
        <v>30210</v>
      </c>
      <c r="C8" s="16">
        <v>30755</v>
      </c>
      <c r="D8" s="16">
        <v>30898</v>
      </c>
      <c r="E8" s="18">
        <v>31617</v>
      </c>
      <c r="F8" s="16">
        <v>37320</v>
      </c>
      <c r="G8" s="16">
        <v>30487</v>
      </c>
      <c r="H8" s="35">
        <f t="shared" si="1"/>
        <v>-18.309217577706324</v>
      </c>
      <c r="I8" s="38">
        <f t="shared" si="0"/>
        <v>10</v>
      </c>
      <c r="J8" s="15"/>
      <c r="K8" s="15"/>
      <c r="L8" s="17"/>
      <c r="M8" s="18"/>
      <c r="N8" s="18"/>
      <c r="O8" s="19"/>
    </row>
    <row r="9" spans="1:15" s="1" customFormat="1" ht="11.25" customHeight="1">
      <c r="A9" s="5" t="s">
        <v>3</v>
      </c>
      <c r="B9" s="16">
        <v>13037</v>
      </c>
      <c r="C9" s="16">
        <v>13311</v>
      </c>
      <c r="D9" s="16">
        <v>13574</v>
      </c>
      <c r="E9" s="18">
        <v>14467</v>
      </c>
      <c r="F9" s="16">
        <v>16381</v>
      </c>
      <c r="G9" s="16">
        <v>16863</v>
      </c>
      <c r="H9" s="35">
        <f t="shared" si="1"/>
        <v>2.942433306879922</v>
      </c>
      <c r="I9" s="38">
        <f t="shared" si="0"/>
        <v>48</v>
      </c>
      <c r="J9" s="15"/>
      <c r="K9" s="15"/>
      <c r="L9" s="17"/>
      <c r="M9" s="18"/>
      <c r="N9" s="18"/>
      <c r="O9" s="19"/>
    </row>
    <row r="10" spans="1:15" s="1" customFormat="1" ht="11.25" customHeight="1">
      <c r="A10" s="5" t="s">
        <v>4</v>
      </c>
      <c r="B10" s="16">
        <v>267388</v>
      </c>
      <c r="C10" s="16">
        <v>269541</v>
      </c>
      <c r="D10" s="16">
        <v>284368</v>
      </c>
      <c r="E10" s="18">
        <v>285423</v>
      </c>
      <c r="F10" s="16">
        <v>363221</v>
      </c>
      <c r="G10" s="16">
        <v>300660</v>
      </c>
      <c r="H10" s="35">
        <f t="shared" si="1"/>
        <v>-17.223949055808998</v>
      </c>
      <c r="I10" s="38">
        <f t="shared" si="0"/>
        <v>11</v>
      </c>
      <c r="J10" s="15"/>
      <c r="K10" s="15"/>
      <c r="L10" s="17"/>
      <c r="M10" s="18"/>
      <c r="N10" s="18"/>
      <c r="O10" s="19"/>
    </row>
    <row r="11" spans="1:15" s="1" customFormat="1" ht="11.25" customHeight="1">
      <c r="A11" s="5" t="s">
        <v>5</v>
      </c>
      <c r="B11" s="16">
        <v>37812</v>
      </c>
      <c r="C11" s="16">
        <v>38912</v>
      </c>
      <c r="D11" s="16">
        <v>40778</v>
      </c>
      <c r="E11" s="18">
        <v>41646</v>
      </c>
      <c r="F11" s="16">
        <v>49838</v>
      </c>
      <c r="G11" s="16">
        <v>44146</v>
      </c>
      <c r="H11" s="35">
        <f t="shared" si="1"/>
        <v>-11.42100405313215</v>
      </c>
      <c r="I11" s="38">
        <f t="shared" si="0"/>
        <v>21</v>
      </c>
      <c r="J11" s="15"/>
      <c r="K11" s="15"/>
      <c r="L11" s="17"/>
      <c r="M11" s="18"/>
      <c r="N11" s="18"/>
      <c r="O11" s="19"/>
    </row>
    <row r="12" spans="1:15" s="1" customFormat="1" ht="11.25" customHeight="1">
      <c r="A12" s="5" t="s">
        <v>6</v>
      </c>
      <c r="B12" s="16">
        <v>11698</v>
      </c>
      <c r="C12" s="16">
        <v>12295</v>
      </c>
      <c r="D12" s="16">
        <v>12022</v>
      </c>
      <c r="E12" s="18">
        <v>21592</v>
      </c>
      <c r="F12" s="16">
        <v>23664</v>
      </c>
      <c r="G12" s="16">
        <v>20126</v>
      </c>
      <c r="H12" s="35">
        <f t="shared" si="1"/>
        <v>-14.950980392156863</v>
      </c>
      <c r="I12" s="38">
        <f t="shared" si="0"/>
        <v>15</v>
      </c>
      <c r="J12" s="15"/>
      <c r="K12" s="15"/>
      <c r="L12" s="17"/>
      <c r="M12" s="18"/>
      <c r="N12" s="18"/>
      <c r="O12" s="19"/>
    </row>
    <row r="13" spans="1:15" s="1" customFormat="1" ht="11.25" customHeight="1">
      <c r="A13" s="5" t="s">
        <v>7</v>
      </c>
      <c r="B13" s="16">
        <v>5435</v>
      </c>
      <c r="C13" s="16">
        <v>5566</v>
      </c>
      <c r="D13" s="16">
        <v>5375</v>
      </c>
      <c r="E13" s="18">
        <v>5780</v>
      </c>
      <c r="F13" s="16">
        <v>5960</v>
      </c>
      <c r="G13" s="16">
        <v>6003</v>
      </c>
      <c r="H13" s="35">
        <f t="shared" si="1"/>
        <v>0.7214765100671141</v>
      </c>
      <c r="I13" s="38">
        <f t="shared" si="0"/>
        <v>44</v>
      </c>
      <c r="J13" s="15"/>
      <c r="K13" s="15"/>
      <c r="L13" s="17"/>
      <c r="M13" s="18"/>
      <c r="N13" s="18"/>
      <c r="O13" s="19"/>
    </row>
    <row r="14" spans="1:15" s="1" customFormat="1" ht="11.25" customHeight="1">
      <c r="A14" s="5" t="s">
        <v>8</v>
      </c>
      <c r="B14" s="16">
        <v>5708</v>
      </c>
      <c r="C14" s="16">
        <v>5438</v>
      </c>
      <c r="D14" s="16">
        <v>5952</v>
      </c>
      <c r="E14" s="18">
        <v>6294</v>
      </c>
      <c r="F14" s="16">
        <v>7510</v>
      </c>
      <c r="G14" s="16">
        <v>7273</v>
      </c>
      <c r="H14" s="35">
        <f t="shared" si="1"/>
        <v>-3.155792276964048</v>
      </c>
      <c r="I14" s="38">
        <f t="shared" si="0"/>
        <v>38</v>
      </c>
      <c r="J14" s="15"/>
      <c r="K14" s="15"/>
      <c r="L14" s="17"/>
      <c r="M14" s="18"/>
      <c r="N14" s="18"/>
      <c r="O14" s="19"/>
    </row>
    <row r="15" spans="1:15" s="1" customFormat="1" ht="11.25" customHeight="1">
      <c r="A15" s="5" t="s">
        <v>9</v>
      </c>
      <c r="B15" s="16">
        <v>127655</v>
      </c>
      <c r="C15" s="16">
        <v>136482</v>
      </c>
      <c r="D15" s="16">
        <v>136493</v>
      </c>
      <c r="E15" s="18">
        <v>145144</v>
      </c>
      <c r="F15" s="16">
        <v>166732</v>
      </c>
      <c r="G15" s="16">
        <v>160226</v>
      </c>
      <c r="H15" s="35">
        <f t="shared" si="1"/>
        <v>-3.902070388407744</v>
      </c>
      <c r="I15" s="38">
        <f t="shared" si="0"/>
        <v>37</v>
      </c>
      <c r="J15" s="15"/>
      <c r="K15" s="15"/>
      <c r="L15" s="17"/>
      <c r="M15" s="18"/>
      <c r="N15" s="18"/>
      <c r="O15" s="19"/>
    </row>
    <row r="16" spans="1:15" s="1" customFormat="1" ht="11.25" customHeight="1">
      <c r="A16" s="5" t="s">
        <v>10</v>
      </c>
      <c r="B16" s="16">
        <v>49516</v>
      </c>
      <c r="C16" s="16">
        <v>51312</v>
      </c>
      <c r="D16" s="16">
        <v>52921</v>
      </c>
      <c r="E16" s="18">
        <v>51884</v>
      </c>
      <c r="F16" s="16">
        <v>65240</v>
      </c>
      <c r="G16" s="16">
        <v>56550</v>
      </c>
      <c r="H16" s="35">
        <f t="shared" si="1"/>
        <v>-13.320049049662783</v>
      </c>
      <c r="I16" s="38">
        <f t="shared" si="0"/>
        <v>17</v>
      </c>
      <c r="J16" s="15"/>
      <c r="K16" s="15"/>
      <c r="L16" s="17"/>
      <c r="M16" s="18"/>
      <c r="N16" s="18"/>
      <c r="O16" s="19"/>
    </row>
    <row r="17" spans="1:15" s="1" customFormat="1" ht="11.25" customHeight="1">
      <c r="A17" s="5" t="s">
        <v>11</v>
      </c>
      <c r="B17" s="16">
        <v>5978</v>
      </c>
      <c r="C17" s="16">
        <v>5979</v>
      </c>
      <c r="D17" s="16">
        <v>6345</v>
      </c>
      <c r="E17" s="18">
        <v>7878</v>
      </c>
      <c r="F17" s="16">
        <v>11150</v>
      </c>
      <c r="G17" s="16">
        <v>7824</v>
      </c>
      <c r="H17" s="35">
        <f t="shared" si="1"/>
        <v>-29.829596412556054</v>
      </c>
      <c r="I17" s="38">
        <f t="shared" si="0"/>
        <v>4</v>
      </c>
      <c r="J17" s="15"/>
      <c r="K17" s="15"/>
      <c r="L17" s="17"/>
      <c r="M17" s="18"/>
      <c r="N17" s="18"/>
      <c r="O17" s="19"/>
    </row>
    <row r="18" spans="1:15" s="1" customFormat="1" ht="11.25" customHeight="1">
      <c r="A18" s="5" t="s">
        <v>12</v>
      </c>
      <c r="B18" s="16">
        <v>10159</v>
      </c>
      <c r="C18" s="16">
        <v>10594</v>
      </c>
      <c r="D18" s="16">
        <v>11020</v>
      </c>
      <c r="E18" s="18">
        <v>11987</v>
      </c>
      <c r="F18" s="16">
        <v>12990</v>
      </c>
      <c r="G18" s="16">
        <v>13797</v>
      </c>
      <c r="H18" s="35">
        <f t="shared" si="1"/>
        <v>6.212471131639723</v>
      </c>
      <c r="I18" s="38">
        <f t="shared" si="0"/>
        <v>50</v>
      </c>
      <c r="J18" s="15"/>
      <c r="K18" s="15"/>
      <c r="L18" s="17"/>
      <c r="M18" s="18"/>
      <c r="N18" s="18"/>
      <c r="O18" s="19"/>
    </row>
    <row r="19" spans="1:15" s="1" customFormat="1" ht="11.25" customHeight="1">
      <c r="A19" s="5" t="s">
        <v>13</v>
      </c>
      <c r="B19" s="16">
        <v>66230</v>
      </c>
      <c r="C19" s="16">
        <v>67192</v>
      </c>
      <c r="D19" s="16">
        <v>68567</v>
      </c>
      <c r="E19" s="18">
        <v>67359</v>
      </c>
      <c r="F19" s="16">
        <v>86295</v>
      </c>
      <c r="G19" s="16">
        <v>67676</v>
      </c>
      <c r="H19" s="35">
        <f t="shared" si="1"/>
        <v>-21.57598933889565</v>
      </c>
      <c r="I19" s="38">
        <f t="shared" si="0"/>
        <v>8</v>
      </c>
      <c r="J19" s="15"/>
      <c r="K19" s="15"/>
      <c r="L19" s="17"/>
      <c r="M19" s="18"/>
      <c r="N19" s="18"/>
      <c r="O19" s="19"/>
    </row>
    <row r="20" spans="1:15" s="1" customFormat="1" ht="11.25" customHeight="1">
      <c r="A20" s="5" t="s">
        <v>14</v>
      </c>
      <c r="B20" s="16">
        <v>23637</v>
      </c>
      <c r="C20" s="16">
        <v>23533</v>
      </c>
      <c r="D20" s="16">
        <v>23782</v>
      </c>
      <c r="E20" s="18">
        <v>25455</v>
      </c>
      <c r="F20" s="16">
        <v>28230</v>
      </c>
      <c r="G20" s="16">
        <v>26604</v>
      </c>
      <c r="H20" s="35">
        <f t="shared" si="1"/>
        <v>-5.759829968119022</v>
      </c>
      <c r="I20" s="38">
        <f t="shared" si="0"/>
        <v>33</v>
      </c>
      <c r="J20" s="15"/>
      <c r="K20" s="15"/>
      <c r="L20" s="17"/>
      <c r="M20" s="18"/>
      <c r="N20" s="18"/>
      <c r="O20" s="19"/>
    </row>
    <row r="21" spans="1:15" s="1" customFormat="1" ht="11.25" customHeight="1">
      <c r="A21" s="5" t="s">
        <v>15</v>
      </c>
      <c r="B21" s="16">
        <v>13472</v>
      </c>
      <c r="C21" s="16">
        <v>13293</v>
      </c>
      <c r="D21" s="16">
        <v>14040</v>
      </c>
      <c r="E21" s="18">
        <v>14466</v>
      </c>
      <c r="F21" s="16">
        <v>16540</v>
      </c>
      <c r="G21" s="16">
        <v>15812</v>
      </c>
      <c r="H21" s="35">
        <f t="shared" si="1"/>
        <v>-4.401451027811366</v>
      </c>
      <c r="I21" s="38">
        <f t="shared" si="0"/>
        <v>36</v>
      </c>
      <c r="J21" s="15"/>
      <c r="K21" s="15"/>
      <c r="L21" s="17"/>
      <c r="M21" s="18"/>
      <c r="N21" s="18"/>
      <c r="O21" s="19"/>
    </row>
    <row r="22" spans="1:15" s="31" customFormat="1" ht="11.25" customHeight="1">
      <c r="A22" s="30" t="s">
        <v>16</v>
      </c>
      <c r="B22" s="21">
        <v>13682</v>
      </c>
      <c r="C22" s="21">
        <v>15029</v>
      </c>
      <c r="D22" s="21">
        <v>13919</v>
      </c>
      <c r="E22" s="23">
        <v>14179</v>
      </c>
      <c r="F22" s="21">
        <v>14835</v>
      </c>
      <c r="G22" s="21">
        <v>15092</v>
      </c>
      <c r="H22" s="36">
        <f t="shared" si="1"/>
        <v>1.7323896191439165</v>
      </c>
      <c r="I22" s="39">
        <f t="shared" si="0"/>
        <v>46</v>
      </c>
      <c r="J22" s="20"/>
      <c r="K22" s="20"/>
      <c r="L22" s="22"/>
      <c r="M22" s="23"/>
      <c r="N22" s="23"/>
      <c r="O22" s="24"/>
    </row>
    <row r="23" spans="1:15" s="1" customFormat="1" ht="11.25" customHeight="1">
      <c r="A23" s="5" t="s">
        <v>17</v>
      </c>
      <c r="B23" s="16">
        <v>18278</v>
      </c>
      <c r="C23" s="16">
        <v>19735</v>
      </c>
      <c r="D23" s="16">
        <v>19821</v>
      </c>
      <c r="E23" s="18">
        <v>19611</v>
      </c>
      <c r="F23" s="16">
        <v>24830</v>
      </c>
      <c r="G23" s="16">
        <v>19426</v>
      </c>
      <c r="H23" s="35">
        <f t="shared" si="1"/>
        <v>-21.763995167136528</v>
      </c>
      <c r="I23" s="38">
        <f t="shared" si="0"/>
        <v>7</v>
      </c>
      <c r="J23" s="15"/>
      <c r="K23" s="15"/>
      <c r="L23" s="17"/>
      <c r="M23" s="18"/>
      <c r="N23" s="18"/>
      <c r="O23" s="19"/>
    </row>
    <row r="24" spans="1:15" s="1" customFormat="1" ht="11.25" customHeight="1">
      <c r="A24" s="5" t="s">
        <v>18</v>
      </c>
      <c r="B24" s="16">
        <v>17762</v>
      </c>
      <c r="C24" s="16">
        <v>17010</v>
      </c>
      <c r="D24" s="16">
        <v>17169</v>
      </c>
      <c r="E24" s="18">
        <v>17388</v>
      </c>
      <c r="F24" s="16">
        <v>21693</v>
      </c>
      <c r="G24" s="16">
        <v>19967</v>
      </c>
      <c r="H24" s="35">
        <f t="shared" si="1"/>
        <v>-7.956483658322962</v>
      </c>
      <c r="I24" s="38">
        <f t="shared" si="0"/>
        <v>31</v>
      </c>
      <c r="J24" s="15"/>
      <c r="K24" s="15"/>
      <c r="L24" s="17"/>
      <c r="M24" s="18"/>
      <c r="N24" s="18"/>
      <c r="O24" s="19"/>
    </row>
    <row r="25" spans="1:15" s="1" customFormat="1" ht="11.25" customHeight="1">
      <c r="A25" s="5" t="s">
        <v>19</v>
      </c>
      <c r="B25" s="16">
        <v>9148</v>
      </c>
      <c r="C25" s="16">
        <v>9702</v>
      </c>
      <c r="D25" s="16">
        <v>10108</v>
      </c>
      <c r="E25" s="18">
        <v>9668</v>
      </c>
      <c r="F25" s="16">
        <v>11331</v>
      </c>
      <c r="G25" s="16">
        <v>9930</v>
      </c>
      <c r="H25" s="35">
        <f t="shared" si="1"/>
        <v>-12.364310299179243</v>
      </c>
      <c r="I25" s="38">
        <f t="shared" si="0"/>
        <v>19</v>
      </c>
      <c r="J25" s="15"/>
      <c r="K25" s="15"/>
      <c r="L25" s="17"/>
      <c r="M25" s="18"/>
      <c r="N25" s="18"/>
      <c r="O25" s="19"/>
    </row>
    <row r="26" spans="1:15" s="1" customFormat="1" ht="11.25" customHeight="1">
      <c r="A26" s="5" t="s">
        <v>20</v>
      </c>
      <c r="B26" s="16">
        <v>29924</v>
      </c>
      <c r="C26" s="16">
        <v>29008</v>
      </c>
      <c r="D26" s="16">
        <v>30074</v>
      </c>
      <c r="E26" s="18">
        <v>29692</v>
      </c>
      <c r="F26" s="16">
        <v>34742</v>
      </c>
      <c r="G26" s="16">
        <v>27118</v>
      </c>
      <c r="H26" s="35">
        <f t="shared" si="1"/>
        <v>-21.944620344251913</v>
      </c>
      <c r="I26" s="38">
        <f t="shared" si="0"/>
        <v>6</v>
      </c>
      <c r="J26" s="15"/>
      <c r="K26" s="15"/>
      <c r="L26" s="17"/>
      <c r="M26" s="18"/>
      <c r="N26" s="18"/>
      <c r="O26" s="19"/>
    </row>
    <row r="27" spans="1:15" s="1" customFormat="1" ht="11.25" customHeight="1">
      <c r="A27" s="5" t="s">
        <v>21</v>
      </c>
      <c r="B27" s="16">
        <v>42188</v>
      </c>
      <c r="C27" s="16">
        <v>43575</v>
      </c>
      <c r="D27" s="16">
        <v>49833</v>
      </c>
      <c r="E27" s="18">
        <v>47101</v>
      </c>
      <c r="F27" s="16">
        <v>58711</v>
      </c>
      <c r="G27" s="16">
        <v>50626</v>
      </c>
      <c r="H27" s="35">
        <f t="shared" si="1"/>
        <v>-13.77084362385243</v>
      </c>
      <c r="I27" s="38">
        <f t="shared" si="0"/>
        <v>16</v>
      </c>
      <c r="J27" s="15"/>
      <c r="K27" s="15"/>
      <c r="L27" s="17"/>
      <c r="M27" s="18"/>
      <c r="N27" s="18"/>
      <c r="O27" s="19"/>
    </row>
    <row r="28" spans="1:15" s="1" customFormat="1" ht="11.25" customHeight="1">
      <c r="A28" s="5" t="s">
        <v>22</v>
      </c>
      <c r="B28" s="16">
        <v>32065</v>
      </c>
      <c r="C28" s="16">
        <v>32921</v>
      </c>
      <c r="D28" s="16">
        <v>33104</v>
      </c>
      <c r="E28" s="18">
        <v>40255</v>
      </c>
      <c r="F28" s="16">
        <v>56064</v>
      </c>
      <c r="G28" s="16">
        <v>40309</v>
      </c>
      <c r="H28" s="35">
        <f t="shared" si="1"/>
        <v>-28.101812214611872</v>
      </c>
      <c r="I28" s="38">
        <f t="shared" si="0"/>
        <v>5</v>
      </c>
      <c r="J28" s="15"/>
      <c r="K28" s="15"/>
      <c r="L28" s="17"/>
      <c r="M28" s="18"/>
      <c r="N28" s="18"/>
      <c r="O28" s="19"/>
    </row>
    <row r="29" spans="1:15" s="1" customFormat="1" ht="11.25" customHeight="1">
      <c r="A29" s="5" t="s">
        <v>23</v>
      </c>
      <c r="B29" s="16">
        <v>26203</v>
      </c>
      <c r="C29" s="16">
        <v>24384</v>
      </c>
      <c r="D29" s="16">
        <v>26123</v>
      </c>
      <c r="E29" s="18">
        <v>27145</v>
      </c>
      <c r="F29" s="16">
        <v>31548</v>
      </c>
      <c r="G29" s="16">
        <v>30668</v>
      </c>
      <c r="H29" s="35">
        <f t="shared" si="1"/>
        <v>-2.789400278940028</v>
      </c>
      <c r="I29" s="38">
        <f t="shared" si="0"/>
        <v>39</v>
      </c>
      <c r="J29" s="15"/>
      <c r="K29" s="15"/>
      <c r="L29" s="17"/>
      <c r="M29" s="18"/>
      <c r="N29" s="18"/>
      <c r="O29" s="19"/>
    </row>
    <row r="30" spans="1:15" s="1" customFormat="1" ht="11.25" customHeight="1">
      <c r="A30" s="5" t="s">
        <v>24</v>
      </c>
      <c r="B30" s="16">
        <v>9239</v>
      </c>
      <c r="C30" s="16">
        <v>9258</v>
      </c>
      <c r="D30" s="16">
        <v>9164</v>
      </c>
      <c r="E30" s="18">
        <v>9105</v>
      </c>
      <c r="F30" s="16">
        <v>9950</v>
      </c>
      <c r="G30" s="16">
        <v>9966</v>
      </c>
      <c r="H30" s="35">
        <f t="shared" si="1"/>
        <v>0.16080402010050251</v>
      </c>
      <c r="I30" s="38">
        <f t="shared" si="0"/>
        <v>43</v>
      </c>
      <c r="J30" s="15"/>
      <c r="K30" s="15"/>
      <c r="L30" s="17"/>
      <c r="M30" s="18"/>
      <c r="N30" s="18"/>
      <c r="O30" s="19"/>
    </row>
    <row r="31" spans="1:15" s="1" customFormat="1" ht="11.25" customHeight="1">
      <c r="A31" s="5" t="s">
        <v>25</v>
      </c>
      <c r="B31" s="16">
        <v>28954</v>
      </c>
      <c r="C31" s="16">
        <v>36092</v>
      </c>
      <c r="D31" s="16">
        <v>42292</v>
      </c>
      <c r="E31" s="18">
        <v>39473</v>
      </c>
      <c r="F31" s="16">
        <v>43391</v>
      </c>
      <c r="G31" s="16">
        <v>42890</v>
      </c>
      <c r="H31" s="35">
        <f t="shared" si="1"/>
        <v>-1.154617316955129</v>
      </c>
      <c r="I31" s="38">
        <f t="shared" si="0"/>
        <v>42</v>
      </c>
      <c r="J31" s="15"/>
      <c r="K31" s="15"/>
      <c r="L31" s="17"/>
      <c r="M31" s="18"/>
      <c r="N31" s="18"/>
      <c r="O31" s="19"/>
    </row>
    <row r="32" spans="1:15" s="1" customFormat="1" ht="11.25" customHeight="1">
      <c r="A32" s="5" t="s">
        <v>26</v>
      </c>
      <c r="B32" s="16">
        <v>9164</v>
      </c>
      <c r="C32" s="16">
        <v>9224</v>
      </c>
      <c r="D32" s="16">
        <v>9557</v>
      </c>
      <c r="E32" s="18">
        <v>9953</v>
      </c>
      <c r="F32" s="16">
        <v>10993</v>
      </c>
      <c r="G32" s="16">
        <v>11125</v>
      </c>
      <c r="H32" s="35">
        <f t="shared" si="1"/>
        <v>1.2007641226234878</v>
      </c>
      <c r="I32" s="38">
        <f t="shared" si="0"/>
        <v>45</v>
      </c>
      <c r="J32" s="15"/>
      <c r="K32" s="15"/>
      <c r="L32" s="17"/>
      <c r="M32" s="18"/>
      <c r="N32" s="18"/>
      <c r="O32" s="19"/>
    </row>
    <row r="33" spans="1:15" s="1" customFormat="1" ht="11.25" customHeight="1">
      <c r="A33" s="5" t="s">
        <v>27</v>
      </c>
      <c r="B33" s="16">
        <v>12974</v>
      </c>
      <c r="C33" s="16">
        <v>12590</v>
      </c>
      <c r="D33" s="16">
        <v>12693</v>
      </c>
      <c r="E33" s="18">
        <v>12199</v>
      </c>
      <c r="F33" s="16">
        <v>13394</v>
      </c>
      <c r="G33" s="16">
        <v>11196</v>
      </c>
      <c r="H33" s="35">
        <f t="shared" si="1"/>
        <v>-16.41033298491862</v>
      </c>
      <c r="I33" s="38">
        <f t="shared" si="0"/>
        <v>13</v>
      </c>
      <c r="J33" s="15"/>
      <c r="K33" s="15"/>
      <c r="L33" s="17"/>
      <c r="M33" s="18"/>
      <c r="N33" s="18"/>
      <c r="O33" s="19"/>
    </row>
    <row r="34" spans="1:15" s="1" customFormat="1" ht="11.25" customHeight="1">
      <c r="A34" s="5" t="s">
        <v>28</v>
      </c>
      <c r="B34" s="16">
        <v>15812</v>
      </c>
      <c r="C34" s="16">
        <v>15674</v>
      </c>
      <c r="D34" s="16">
        <v>16049</v>
      </c>
      <c r="E34" s="18">
        <v>15992</v>
      </c>
      <c r="F34" s="16">
        <v>19842</v>
      </c>
      <c r="G34" s="16">
        <v>18804</v>
      </c>
      <c r="H34" s="35">
        <f t="shared" si="1"/>
        <v>-5.231327487148473</v>
      </c>
      <c r="I34" s="38">
        <f t="shared" si="0"/>
        <v>35</v>
      </c>
      <c r="J34" s="15"/>
      <c r="K34" s="15"/>
      <c r="L34" s="17"/>
      <c r="M34" s="18"/>
      <c r="N34" s="18"/>
      <c r="O34" s="19"/>
    </row>
    <row r="35" spans="1:15" s="1" customFormat="1" ht="11.25" customHeight="1">
      <c r="A35" s="5" t="s">
        <v>29</v>
      </c>
      <c r="B35" s="16">
        <v>8268</v>
      </c>
      <c r="C35" s="16">
        <v>8526</v>
      </c>
      <c r="D35" s="16">
        <v>8582</v>
      </c>
      <c r="E35" s="18">
        <v>8778</v>
      </c>
      <c r="F35" s="16">
        <v>10435</v>
      </c>
      <c r="G35" s="16">
        <v>9561</v>
      </c>
      <c r="H35" s="35">
        <f t="shared" si="1"/>
        <v>-8.375658840440824</v>
      </c>
      <c r="I35" s="38">
        <f t="shared" si="0"/>
        <v>27</v>
      </c>
      <c r="J35" s="15"/>
      <c r="K35" s="15"/>
      <c r="L35" s="17"/>
      <c r="M35" s="18"/>
      <c r="N35" s="18"/>
      <c r="O35" s="19"/>
    </row>
    <row r="36" spans="1:15" s="1" customFormat="1" ht="11.25" customHeight="1">
      <c r="A36" s="5" t="s">
        <v>30</v>
      </c>
      <c r="B36" s="16">
        <v>39417</v>
      </c>
      <c r="C36" s="16">
        <v>38748</v>
      </c>
      <c r="D36" s="16">
        <v>39073</v>
      </c>
      <c r="E36" s="18">
        <v>37968</v>
      </c>
      <c r="F36" s="16">
        <v>59141</v>
      </c>
      <c r="G36" s="16">
        <v>41050</v>
      </c>
      <c r="H36" s="35">
        <f t="shared" si="1"/>
        <v>-30.589607886237975</v>
      </c>
      <c r="I36" s="38">
        <f t="shared" si="0"/>
        <v>3</v>
      </c>
      <c r="J36" s="15"/>
      <c r="K36" s="15"/>
      <c r="L36" s="17"/>
      <c r="M36" s="18"/>
      <c r="N36" s="18"/>
      <c r="O36" s="19"/>
    </row>
    <row r="37" spans="1:15" s="1" customFormat="1" ht="11.25" customHeight="1">
      <c r="A37" s="5" t="s">
        <v>31</v>
      </c>
      <c r="B37" s="16">
        <v>9111</v>
      </c>
      <c r="C37" s="16">
        <v>9070</v>
      </c>
      <c r="D37" s="16">
        <v>9103</v>
      </c>
      <c r="E37" s="18">
        <v>9106</v>
      </c>
      <c r="F37" s="16">
        <v>13465</v>
      </c>
      <c r="G37" s="16">
        <v>10933</v>
      </c>
      <c r="H37" s="35">
        <f t="shared" si="1"/>
        <v>-18.804307463795027</v>
      </c>
      <c r="I37" s="38">
        <f t="shared" si="0"/>
        <v>9</v>
      </c>
      <c r="J37" s="15"/>
      <c r="K37" s="15"/>
      <c r="L37" s="17"/>
      <c r="M37" s="18"/>
      <c r="N37" s="18"/>
      <c r="O37" s="19"/>
    </row>
    <row r="38" spans="1:15" s="1" customFormat="1" ht="11.25" customHeight="1">
      <c r="A38" s="5" t="s">
        <v>32</v>
      </c>
      <c r="B38" s="16">
        <v>109168</v>
      </c>
      <c r="C38" s="16">
        <v>110090</v>
      </c>
      <c r="D38" s="16">
        <v>112646</v>
      </c>
      <c r="E38" s="18">
        <v>112390</v>
      </c>
      <c r="F38" s="16">
        <v>172979</v>
      </c>
      <c r="G38" s="16">
        <v>112062</v>
      </c>
      <c r="H38" s="35">
        <f t="shared" si="1"/>
        <v>-35.216413553090256</v>
      </c>
      <c r="I38" s="38">
        <f aca="true" t="shared" si="2" ref="I38:I56">RANK(H38,pctchg,1)</f>
        <v>1</v>
      </c>
      <c r="J38" s="15"/>
      <c r="K38" s="15"/>
      <c r="L38" s="17"/>
      <c r="M38" s="18"/>
      <c r="N38" s="18"/>
      <c r="O38" s="19"/>
    </row>
    <row r="39" spans="1:15" s="1" customFormat="1" ht="11.25" customHeight="1">
      <c r="A39" s="5" t="s">
        <v>33</v>
      </c>
      <c r="B39" s="16">
        <v>44038</v>
      </c>
      <c r="C39" s="16">
        <v>46260</v>
      </c>
      <c r="D39" s="16">
        <v>47119</v>
      </c>
      <c r="E39" s="18">
        <v>46670</v>
      </c>
      <c r="F39" s="16">
        <v>54501</v>
      </c>
      <c r="G39" s="16">
        <v>50130</v>
      </c>
      <c r="H39" s="35">
        <f t="shared" si="1"/>
        <v>-8.020036329608631</v>
      </c>
      <c r="I39" s="38">
        <f t="shared" si="2"/>
        <v>30</v>
      </c>
      <c r="J39" s="15"/>
      <c r="K39" s="15"/>
      <c r="L39" s="17"/>
      <c r="M39" s="18"/>
      <c r="N39" s="18"/>
      <c r="O39" s="19"/>
    </row>
    <row r="40" spans="1:15" s="1" customFormat="1" ht="11.25" customHeight="1">
      <c r="A40" s="5" t="s">
        <v>34</v>
      </c>
      <c r="B40" s="16">
        <v>5826</v>
      </c>
      <c r="C40" s="16">
        <v>5203</v>
      </c>
      <c r="D40" s="16">
        <v>4935</v>
      </c>
      <c r="E40" s="18">
        <v>4942</v>
      </c>
      <c r="F40" s="16">
        <v>5548</v>
      </c>
      <c r="G40" s="16">
        <v>5101</v>
      </c>
      <c r="H40" s="35">
        <f t="shared" si="1"/>
        <v>-8.056957462148521</v>
      </c>
      <c r="I40" s="38">
        <f t="shared" si="2"/>
        <v>29</v>
      </c>
      <c r="J40" s="15"/>
      <c r="K40" s="15"/>
      <c r="L40" s="17"/>
      <c r="M40" s="18"/>
      <c r="N40" s="18"/>
      <c r="O40" s="19"/>
    </row>
    <row r="41" spans="1:15" s="1" customFormat="1" ht="11.25" customHeight="1">
      <c r="A41" s="5" t="s">
        <v>35</v>
      </c>
      <c r="B41" s="16">
        <v>40811</v>
      </c>
      <c r="C41" s="16">
        <v>40449</v>
      </c>
      <c r="D41" s="16">
        <v>40873</v>
      </c>
      <c r="E41" s="18">
        <v>41570</v>
      </c>
      <c r="F41" s="16">
        <v>49763</v>
      </c>
      <c r="G41" s="16">
        <v>45182</v>
      </c>
      <c r="H41" s="35">
        <f t="shared" si="1"/>
        <v>-9.205634708518378</v>
      </c>
      <c r="I41" s="38">
        <f t="shared" si="2"/>
        <v>25</v>
      </c>
      <c r="J41" s="15"/>
      <c r="K41" s="15"/>
      <c r="L41" s="17"/>
      <c r="M41" s="18"/>
      <c r="N41" s="18"/>
      <c r="O41" s="19"/>
    </row>
    <row r="42" spans="1:15" s="1" customFormat="1" ht="11.25" customHeight="1">
      <c r="A42" s="5" t="s">
        <v>36</v>
      </c>
      <c r="B42" s="16">
        <v>16424</v>
      </c>
      <c r="C42" s="16">
        <v>16856</v>
      </c>
      <c r="D42" s="16">
        <v>16465</v>
      </c>
      <c r="E42" s="18">
        <v>16545</v>
      </c>
      <c r="F42" s="16">
        <v>18455</v>
      </c>
      <c r="G42" s="16">
        <v>19019</v>
      </c>
      <c r="H42" s="35">
        <f t="shared" si="1"/>
        <v>3.0560823625033864</v>
      </c>
      <c r="I42" s="38">
        <f t="shared" si="2"/>
        <v>49</v>
      </c>
      <c r="J42" s="15"/>
      <c r="K42" s="15"/>
      <c r="L42" s="17"/>
      <c r="M42" s="18"/>
      <c r="N42" s="18"/>
      <c r="O42" s="19"/>
    </row>
    <row r="43" spans="1:15" s="1" customFormat="1" ht="11.25" customHeight="1">
      <c r="A43" s="5" t="s">
        <v>37</v>
      </c>
      <c r="B43" s="16">
        <v>22101</v>
      </c>
      <c r="C43" s="16">
        <v>22372</v>
      </c>
      <c r="D43" s="16">
        <v>23841</v>
      </c>
      <c r="E43" s="18">
        <v>24198</v>
      </c>
      <c r="F43" s="16">
        <v>32310</v>
      </c>
      <c r="G43" s="16">
        <v>28352</v>
      </c>
      <c r="H43" s="35">
        <f t="shared" si="1"/>
        <v>-12.250077375425565</v>
      </c>
      <c r="I43" s="38">
        <f t="shared" si="2"/>
        <v>20</v>
      </c>
      <c r="J43" s="15"/>
      <c r="K43" s="15"/>
      <c r="L43" s="17"/>
      <c r="M43" s="18"/>
      <c r="N43" s="18"/>
      <c r="O43" s="19"/>
    </row>
    <row r="44" spans="1:15" s="1" customFormat="1" ht="11.25" customHeight="1">
      <c r="A44" s="5" t="s">
        <v>38</v>
      </c>
      <c r="B44" s="16">
        <v>52513</v>
      </c>
      <c r="C44" s="16">
        <v>52259</v>
      </c>
      <c r="D44" s="16">
        <v>53035</v>
      </c>
      <c r="E44" s="18">
        <v>52753</v>
      </c>
      <c r="F44" s="16">
        <v>72759</v>
      </c>
      <c r="G44" s="16">
        <v>48640</v>
      </c>
      <c r="H44" s="35">
        <f t="shared" si="1"/>
        <v>-33.149163677345754</v>
      </c>
      <c r="I44" s="38">
        <f t="shared" si="2"/>
        <v>2</v>
      </c>
      <c r="J44" s="15"/>
      <c r="K44" s="15"/>
      <c r="L44" s="17"/>
      <c r="M44" s="18"/>
      <c r="N44" s="18"/>
      <c r="O44" s="19"/>
    </row>
    <row r="45" spans="1:15" s="1" customFormat="1" ht="11.25" customHeight="1">
      <c r="A45" s="5" t="s">
        <v>39</v>
      </c>
      <c r="B45" s="16">
        <v>6833</v>
      </c>
      <c r="C45" s="16">
        <v>6975</v>
      </c>
      <c r="D45" s="16">
        <v>7022</v>
      </c>
      <c r="E45" s="18">
        <v>7198</v>
      </c>
      <c r="F45" s="16">
        <v>9138</v>
      </c>
      <c r="G45" s="16">
        <v>8637</v>
      </c>
      <c r="H45" s="35">
        <f t="shared" si="1"/>
        <v>-5.482600131319764</v>
      </c>
      <c r="I45" s="38">
        <f t="shared" si="2"/>
        <v>34</v>
      </c>
      <c r="J45" s="15"/>
      <c r="K45" s="15"/>
      <c r="L45" s="17"/>
      <c r="M45" s="18"/>
      <c r="N45" s="18"/>
      <c r="O45" s="19"/>
    </row>
    <row r="46" spans="1:15" s="1" customFormat="1" ht="11.25" customHeight="1">
      <c r="A46" s="5" t="s">
        <v>40</v>
      </c>
      <c r="B46" s="16">
        <v>17540</v>
      </c>
      <c r="C46" s="16">
        <v>19535</v>
      </c>
      <c r="D46" s="16">
        <v>15041</v>
      </c>
      <c r="E46" s="18">
        <v>18457</v>
      </c>
      <c r="F46" s="16">
        <v>25367</v>
      </c>
      <c r="G46" s="16">
        <v>23246</v>
      </c>
      <c r="H46" s="35">
        <f t="shared" si="1"/>
        <v>-8.361256750896834</v>
      </c>
      <c r="I46" s="38">
        <f t="shared" si="2"/>
        <v>28</v>
      </c>
      <c r="J46" s="15"/>
      <c r="K46" s="15"/>
      <c r="L46" s="17"/>
      <c r="M46" s="18"/>
      <c r="N46" s="18"/>
      <c r="O46" s="19"/>
    </row>
    <row r="47" spans="1:15" s="1" customFormat="1" ht="11.25" customHeight="1">
      <c r="A47" s="5" t="s">
        <v>41</v>
      </c>
      <c r="B47" s="16">
        <v>4600</v>
      </c>
      <c r="C47" s="16">
        <v>4793</v>
      </c>
      <c r="D47" s="16">
        <v>4879</v>
      </c>
      <c r="E47" s="18">
        <v>5150</v>
      </c>
      <c r="F47" s="16">
        <v>5526</v>
      </c>
      <c r="G47" s="16">
        <v>5457</v>
      </c>
      <c r="H47" s="35">
        <f t="shared" si="1"/>
        <v>-1.248642779587405</v>
      </c>
      <c r="I47" s="38">
        <f t="shared" si="2"/>
        <v>41</v>
      </c>
      <c r="J47" s="15"/>
      <c r="K47" s="15"/>
      <c r="L47" s="17"/>
      <c r="M47" s="18"/>
      <c r="N47" s="18"/>
      <c r="O47" s="19"/>
    </row>
    <row r="48" spans="1:15" s="1" customFormat="1" ht="11.25" customHeight="1">
      <c r="A48" s="5" t="s">
        <v>42</v>
      </c>
      <c r="B48" s="16">
        <v>17106</v>
      </c>
      <c r="C48" s="16">
        <v>17140</v>
      </c>
      <c r="D48" s="16">
        <v>18585</v>
      </c>
      <c r="E48" s="18">
        <v>19353</v>
      </c>
      <c r="F48" s="16">
        <v>22566</v>
      </c>
      <c r="G48" s="16">
        <v>26424</v>
      </c>
      <c r="H48" s="35">
        <f t="shared" si="1"/>
        <v>17.096516883807496</v>
      </c>
      <c r="I48" s="38">
        <f t="shared" si="2"/>
        <v>51</v>
      </c>
      <c r="J48" s="15"/>
      <c r="K48" s="15"/>
      <c r="L48" s="17"/>
      <c r="M48" s="18"/>
      <c r="N48" s="18"/>
      <c r="O48" s="19"/>
    </row>
    <row r="49" spans="1:15" s="1" customFormat="1" ht="11.25" customHeight="1">
      <c r="A49" s="5" t="s">
        <v>43</v>
      </c>
      <c r="B49" s="16">
        <v>100794</v>
      </c>
      <c r="C49" s="16">
        <v>104660</v>
      </c>
      <c r="D49" s="16">
        <v>109477</v>
      </c>
      <c r="E49" s="18">
        <v>111502</v>
      </c>
      <c r="F49" s="16">
        <v>130716</v>
      </c>
      <c r="G49" s="16">
        <v>118665</v>
      </c>
      <c r="H49" s="35">
        <f t="shared" si="1"/>
        <v>-9.21922335444781</v>
      </c>
      <c r="I49" s="38">
        <f t="shared" si="2"/>
        <v>24</v>
      </c>
      <c r="J49" s="15"/>
      <c r="K49" s="15"/>
      <c r="L49" s="17"/>
      <c r="M49" s="18"/>
      <c r="N49" s="18"/>
      <c r="O49" s="19"/>
    </row>
    <row r="50" spans="1:15" s="1" customFormat="1" ht="11.25" customHeight="1">
      <c r="A50" s="5" t="s">
        <v>44</v>
      </c>
      <c r="B50" s="16">
        <v>18862</v>
      </c>
      <c r="C50" s="16">
        <v>18983</v>
      </c>
      <c r="D50" s="16">
        <v>20394</v>
      </c>
      <c r="E50" s="18">
        <v>22516</v>
      </c>
      <c r="F50" s="16">
        <v>24217</v>
      </c>
      <c r="G50" s="16">
        <v>24650</v>
      </c>
      <c r="H50" s="35">
        <f t="shared" si="1"/>
        <v>1.7880001651732254</v>
      </c>
      <c r="I50" s="38">
        <f t="shared" si="2"/>
        <v>47</v>
      </c>
      <c r="J50" s="15"/>
      <c r="K50" s="15"/>
      <c r="L50" s="17"/>
      <c r="M50" s="18"/>
      <c r="N50" s="18"/>
      <c r="O50" s="19"/>
    </row>
    <row r="51" spans="1:15" s="1" customFormat="1" ht="11.25" customHeight="1">
      <c r="A51" s="5" t="s">
        <v>45</v>
      </c>
      <c r="B51" s="16">
        <v>4576</v>
      </c>
      <c r="C51" s="16">
        <v>4385</v>
      </c>
      <c r="D51" s="16">
        <v>4593</v>
      </c>
      <c r="E51" s="18">
        <v>4342</v>
      </c>
      <c r="F51" s="16">
        <v>5611</v>
      </c>
      <c r="G51" s="16">
        <v>4685</v>
      </c>
      <c r="H51" s="35">
        <f t="shared" si="1"/>
        <v>-16.503297094991982</v>
      </c>
      <c r="I51" s="38">
        <f t="shared" si="2"/>
        <v>12</v>
      </c>
      <c r="J51" s="15"/>
      <c r="K51" s="15"/>
      <c r="L51" s="17"/>
      <c r="M51" s="18"/>
      <c r="N51" s="18"/>
      <c r="O51" s="19"/>
    </row>
    <row r="52" spans="1:16" s="1" customFormat="1" ht="11.25" customHeight="1">
      <c r="A52" s="5" t="s">
        <v>46</v>
      </c>
      <c r="B52" s="16">
        <v>50775</v>
      </c>
      <c r="C52" s="16">
        <v>46457</v>
      </c>
      <c r="D52" s="16">
        <v>45195</v>
      </c>
      <c r="E52" s="18">
        <v>46402</v>
      </c>
      <c r="F52" s="16">
        <v>53595</v>
      </c>
      <c r="G52" s="16">
        <v>49078</v>
      </c>
      <c r="H52" s="35">
        <f t="shared" si="1"/>
        <v>-8.428025002332307</v>
      </c>
      <c r="I52" s="38">
        <f t="shared" si="2"/>
        <v>26</v>
      </c>
      <c r="J52" s="15"/>
      <c r="K52" s="15"/>
      <c r="L52" s="17"/>
      <c r="M52" s="18"/>
      <c r="N52" s="18"/>
      <c r="O52" s="19"/>
      <c r="P52" s="1" t="s">
        <v>52</v>
      </c>
    </row>
    <row r="53" spans="1:15" s="1" customFormat="1" ht="11.25" customHeight="1">
      <c r="A53" s="5" t="s">
        <v>51</v>
      </c>
      <c r="B53" s="16">
        <v>38643</v>
      </c>
      <c r="C53" s="16">
        <v>25146</v>
      </c>
      <c r="D53" s="16">
        <v>30737</v>
      </c>
      <c r="E53" s="18">
        <v>30589</v>
      </c>
      <c r="F53" s="16">
        <v>35341</v>
      </c>
      <c r="G53" s="16">
        <v>29609</v>
      </c>
      <c r="H53" s="35">
        <f t="shared" si="1"/>
        <v>-16.21912226592343</v>
      </c>
      <c r="I53" s="38">
        <f t="shared" si="2"/>
        <v>14</v>
      </c>
      <c r="J53" s="15"/>
      <c r="K53" s="15"/>
      <c r="L53" s="17"/>
      <c r="M53" s="18"/>
      <c r="N53" s="18"/>
      <c r="O53" s="19"/>
    </row>
    <row r="54" spans="1:15" s="1" customFormat="1" ht="11.25" customHeight="1">
      <c r="A54" s="5" t="s">
        <v>47</v>
      </c>
      <c r="B54" s="16">
        <v>6622</v>
      </c>
      <c r="C54" s="16">
        <v>6778</v>
      </c>
      <c r="D54" s="16">
        <v>6522</v>
      </c>
      <c r="E54" s="18">
        <v>6659</v>
      </c>
      <c r="F54" s="16">
        <v>8292</v>
      </c>
      <c r="G54" s="16">
        <v>7230</v>
      </c>
      <c r="H54" s="35">
        <f t="shared" si="1"/>
        <v>-12.807525325615051</v>
      </c>
      <c r="I54" s="38">
        <f t="shared" si="2"/>
        <v>18</v>
      </c>
      <c r="J54" s="15"/>
      <c r="K54" s="15"/>
      <c r="L54" s="17"/>
      <c r="M54" s="18"/>
      <c r="N54" s="18"/>
      <c r="O54" s="19"/>
    </row>
    <row r="55" spans="1:15" s="1" customFormat="1" ht="11.25" customHeight="1">
      <c r="A55" s="5" t="s">
        <v>48</v>
      </c>
      <c r="B55" s="16">
        <v>24398</v>
      </c>
      <c r="C55" s="16">
        <v>24072</v>
      </c>
      <c r="D55" s="16">
        <v>24874</v>
      </c>
      <c r="E55" s="18">
        <v>24825</v>
      </c>
      <c r="F55" s="16">
        <v>29814</v>
      </c>
      <c r="G55" s="16">
        <v>26450</v>
      </c>
      <c r="H55" s="35">
        <f t="shared" si="1"/>
        <v>-11.283289729657207</v>
      </c>
      <c r="I55" s="38">
        <f t="shared" si="2"/>
        <v>22</v>
      </c>
      <c r="J55" s="15"/>
      <c r="K55" s="15"/>
      <c r="L55" s="17"/>
      <c r="M55" s="18"/>
      <c r="N55" s="18"/>
      <c r="O55" s="19"/>
    </row>
    <row r="56" spans="1:15" s="1" customFormat="1" ht="11.25" customHeight="1">
      <c r="A56" s="5" t="s">
        <v>49</v>
      </c>
      <c r="B56" s="16">
        <v>4635</v>
      </c>
      <c r="C56" s="16">
        <v>4263</v>
      </c>
      <c r="D56" s="16">
        <v>4316</v>
      </c>
      <c r="E56" s="18">
        <v>4461</v>
      </c>
      <c r="F56" s="16">
        <v>5082</v>
      </c>
      <c r="G56" s="16">
        <v>4717</v>
      </c>
      <c r="H56" s="35">
        <f t="shared" si="1"/>
        <v>-7.182211727666273</v>
      </c>
      <c r="I56" s="38">
        <f t="shared" si="2"/>
        <v>32</v>
      </c>
      <c r="J56" s="15"/>
      <c r="K56" s="15"/>
      <c r="L56" s="17"/>
      <c r="M56" s="18"/>
      <c r="N56" s="18"/>
      <c r="O56" s="19"/>
    </row>
    <row r="57" spans="1:15" s="1" customFormat="1" ht="11.25" customHeight="1">
      <c r="A57" s="32" t="s">
        <v>50</v>
      </c>
      <c r="B57" s="20">
        <f aca="true" t="shared" si="3" ref="B57:G57">SUM(B6:B56)</f>
        <v>1595926</v>
      </c>
      <c r="C57" s="20">
        <f t="shared" si="3"/>
        <v>1610772</v>
      </c>
      <c r="D57" s="20">
        <f t="shared" si="3"/>
        <v>1663146</v>
      </c>
      <c r="E57" s="20">
        <f t="shared" si="3"/>
        <v>1699423</v>
      </c>
      <c r="F57" s="20">
        <f t="shared" si="3"/>
        <v>2111190</v>
      </c>
      <c r="G57" s="20">
        <f t="shared" si="3"/>
        <v>1802141</v>
      </c>
      <c r="H57" s="36">
        <f t="shared" si="1"/>
        <v>-14.63861613592334</v>
      </c>
      <c r="I57" s="36"/>
      <c r="J57" s="20"/>
      <c r="K57" s="20"/>
      <c r="L57" s="22"/>
      <c r="M57" s="23"/>
      <c r="N57" s="23"/>
      <c r="O57" s="24"/>
    </row>
    <row r="58" spans="1:15" ht="3" customHeight="1">
      <c r="A58" s="2"/>
      <c r="B58" s="2"/>
      <c r="C58" s="2"/>
      <c r="D58" s="2"/>
      <c r="E58" s="7"/>
      <c r="F58" s="3"/>
      <c r="G58" s="3"/>
      <c r="H58" s="27"/>
      <c r="I58" s="4"/>
      <c r="J58" s="3"/>
      <c r="K58" s="3"/>
      <c r="L58" s="4"/>
      <c r="M58" s="3"/>
      <c r="N58" s="3"/>
      <c r="O58" s="4"/>
    </row>
    <row r="59" spans="1:9" s="26" customFormat="1" ht="10.5" customHeight="1">
      <c r="A59" s="47" t="s">
        <v>58</v>
      </c>
      <c r="B59" s="48"/>
      <c r="C59" s="48"/>
      <c r="D59" s="48"/>
      <c r="E59" s="48"/>
      <c r="F59" s="48"/>
      <c r="G59" s="48"/>
      <c r="H59" s="49"/>
      <c r="I59" s="49"/>
    </row>
    <row r="60" spans="1:9" s="25" customFormat="1" ht="10.5" customHeight="1">
      <c r="A60" s="50" t="s">
        <v>54</v>
      </c>
      <c r="B60" s="50"/>
      <c r="C60" s="50"/>
      <c r="D60" s="50"/>
      <c r="E60" s="50"/>
      <c r="F60" s="50"/>
      <c r="G60" s="50"/>
      <c r="H60" s="50"/>
      <c r="I60" s="50"/>
    </row>
    <row r="61" spans="1:9" s="25" customFormat="1" ht="10.5" customHeight="1">
      <c r="A61" s="25" t="s">
        <v>57</v>
      </c>
      <c r="B61" s="34"/>
      <c r="C61" s="34"/>
      <c r="D61" s="34"/>
      <c r="E61" s="34"/>
      <c r="F61" s="34"/>
      <c r="G61" s="34"/>
      <c r="H61" s="34"/>
      <c r="I61" s="34"/>
    </row>
    <row r="62" spans="1:9" ht="10.5" customHeight="1">
      <c r="A62" s="42" t="s">
        <v>55</v>
      </c>
      <c r="B62" s="44"/>
      <c r="C62" s="44"/>
      <c r="D62" s="44"/>
      <c r="F62" s="44"/>
      <c r="G62" s="44"/>
      <c r="I62" s="44"/>
    </row>
    <row r="63" spans="2:7" ht="12.75">
      <c r="B63" s="40"/>
      <c r="C63" s="40"/>
      <c r="D63" s="40"/>
      <c r="E63" s="40"/>
      <c r="F63" s="40"/>
      <c r="G63" s="40"/>
    </row>
  </sheetData>
  <sheetProtection/>
  <mergeCells count="5">
    <mergeCell ref="A1:I1"/>
    <mergeCell ref="A59:I59"/>
    <mergeCell ref="A60:I60"/>
    <mergeCell ref="I3:I4"/>
    <mergeCell ref="H3:H4"/>
  </mergeCells>
  <printOptions horizontalCentered="1"/>
  <pageMargins left="0.9" right="0.9" top="0.7" bottom="0.7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Thelma Helyar</dc:creator>
  <cp:keywords/>
  <dc:description/>
  <cp:lastModifiedBy>Jacobs, Benjamin</cp:lastModifiedBy>
  <cp:lastPrinted>2020-02-26T21:17:07Z</cp:lastPrinted>
  <dcterms:created xsi:type="dcterms:W3CDTF">1998-05-27T15:59:41Z</dcterms:created>
  <dcterms:modified xsi:type="dcterms:W3CDTF">2023-03-06T17:39:45Z</dcterms:modified>
  <cp:category/>
  <cp:version/>
  <cp:contentType/>
  <cp:contentStatus/>
</cp:coreProperties>
</file>