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6" windowHeight="6672" activeTab="0"/>
  </bookViews>
  <sheets>
    <sheet name="POP14B" sheetId="1" r:id="rId1"/>
  </sheets>
  <definedNames>
    <definedName name="_Regression_Int" localSheetId="0" hidden="1">1</definedName>
    <definedName name="_xlnm.Print_Area" localSheetId="0">'POP14B'!$A$1:$L$42</definedName>
    <definedName name="Print_Area_MI">'POP14B'!$A$2:$I$39</definedName>
  </definedNames>
  <calcPr fullCalcOnLoad="1"/>
</workbook>
</file>

<file path=xl/sharedStrings.xml><?xml version="1.0" encoding="utf-8"?>
<sst xmlns="http://schemas.openxmlformats.org/spreadsheetml/2006/main" count="42" uniqueCount="42">
  <si>
    <t>Total All Commodities via Kansas and Percent Share of U.S. Total</t>
  </si>
  <si>
    <t>Total Top 25 Commodities and Percent of Kansas Total</t>
  </si>
  <si>
    <t>Commodities</t>
  </si>
  <si>
    <t>Values in millions of dollars.</t>
  </si>
  <si>
    <t>Civilian aircraft, engines, and parts</t>
  </si>
  <si>
    <t>Wheat and meslin</t>
  </si>
  <si>
    <t>Meat of bovines, boneless, fresh or chilled</t>
  </si>
  <si>
    <t>Corn (maize), other than seed corn</t>
  </si>
  <si>
    <t>Soybeans</t>
  </si>
  <si>
    <t>Dog and cat food, put up for retail sale</t>
  </si>
  <si>
    <t>Bovine and equine hides &amp; skins, not tanned, weight &gt;16 kg</t>
  </si>
  <si>
    <t>Meat of bovine animals, boneless and frozen</t>
  </si>
  <si>
    <t>Radio navigational aid apparatus</t>
  </si>
  <si>
    <t>Meat of bovine animals, bone in and frozen</t>
  </si>
  <si>
    <t>New pneumatic rubber tires used in construction/mining</t>
  </si>
  <si>
    <t>Communication machines, excluding telephone sets or base stations</t>
  </si>
  <si>
    <t xml:space="preserve">Data may not sum to totals due to rounding. </t>
  </si>
  <si>
    <t>Value
2019</t>
  </si>
  <si>
    <t>Percent
Share
2019</t>
  </si>
  <si>
    <t>Concentrated milk and cream</t>
  </si>
  <si>
    <t>Ethyl alcohol and other denatured spirits</t>
  </si>
  <si>
    <t>Tallow of bovine animals</t>
  </si>
  <si>
    <t>Value
2020</t>
  </si>
  <si>
    <t>Percent
Share
2020</t>
  </si>
  <si>
    <t>Value
2021</t>
  </si>
  <si>
    <t>Percent
Share
2021</t>
  </si>
  <si>
    <t>Value of repairs or alterations or previous imports</t>
  </si>
  <si>
    <t>Swine hams, shoulders and cuts bone in, fresh or chilled</t>
  </si>
  <si>
    <t>Value
2022</t>
  </si>
  <si>
    <t>U.S. Exports via Kansas (Origin of Movement), 2019-2022</t>
  </si>
  <si>
    <t>and Top 25 Export Commodities for Kansas, 2022</t>
  </si>
  <si>
    <t>Percent
Change
2021-2022</t>
  </si>
  <si>
    <t>Percent
Share
2022</t>
  </si>
  <si>
    <t>Passenger vehicles, spark-ignition int. comb engine &gt;1,500 cc and &lt;3,000 cc</t>
  </si>
  <si>
    <t>Aluminum alloy rectangular plates &gt;.2 mm thick</t>
  </si>
  <si>
    <t>Natural gas, gaseous</t>
  </si>
  <si>
    <t>Passenger vehicles, spark-ignition int. comb engine &gt;1,000 cc and &lt;1,500 cc</t>
  </si>
  <si>
    <t>Indicator panels incorporating LCDs or LEDs</t>
  </si>
  <si>
    <t>Self-propelled work trucks and forklifts</t>
  </si>
  <si>
    <t>Rare gases, other than Argon</t>
  </si>
  <si>
    <t>Airplanes and other aircraft, unladen weight &gt; 2,000 kg and &lt; 15,000 kg</t>
  </si>
  <si>
    <t xml:space="preserve">Source: U.S. Census Bureau, USA Trade Online, http://usatrade.census.gov/Perspective60 (accessed February 14, 2023).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</si>
</sst>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"/>
    <numFmt numFmtId="167" formatCode="#,##0.0"/>
    <numFmt numFmtId="168" formatCode="#,##0.000"/>
    <numFmt numFmtId="169" formatCode="#,##0.0000"/>
    <numFmt numFmtId="170" formatCode="&quot;$&quot;#,##0.0"/>
    <numFmt numFmtId="171" formatCode="0.0%"/>
    <numFmt numFmtId="172" formatCode="&quot;$&quot;#,##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5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49" fontId="9" fillId="0" borderId="0" xfId="0" applyNumberFormat="1" applyFont="1" applyAlignment="1" applyProtection="1">
      <alignment horizontal="center" wrapText="1"/>
      <protection/>
    </xf>
    <xf numFmtId="164" fontId="9" fillId="0" borderId="0" xfId="0" applyFont="1" applyAlignment="1" applyProtection="1">
      <alignment horizontal="center" wrapText="1"/>
      <protection/>
    </xf>
    <xf numFmtId="164" fontId="9" fillId="0" borderId="0" xfId="0" applyFont="1" applyAlignment="1" applyProtection="1">
      <alignment horizontal="left" vertical="center"/>
      <protection/>
    </xf>
    <xf numFmtId="167" fontId="9" fillId="0" borderId="0" xfId="0" applyNumberFormat="1" applyFont="1" applyAlignment="1" applyProtection="1">
      <alignment horizontal="right" vertical="center" indent="1"/>
      <protection/>
    </xf>
    <xf numFmtId="167" fontId="9" fillId="0" borderId="0" xfId="0" applyNumberFormat="1" applyFont="1" applyBorder="1" applyAlignment="1">
      <alignment horizontal="right" indent="1"/>
    </xf>
    <xf numFmtId="167" fontId="6" fillId="0" borderId="0" xfId="0" applyNumberFormat="1" applyFont="1" applyAlignment="1">
      <alignment horizontal="right" indent="1"/>
    </xf>
    <xf numFmtId="164" fontId="11" fillId="0" borderId="0" xfId="0" applyFont="1" applyAlignment="1">
      <alignment/>
    </xf>
    <xf numFmtId="171" fontId="8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5" fillId="0" borderId="0" xfId="0" applyFont="1" applyBorder="1" applyAlignment="1">
      <alignment horizontal="right" vertical="center"/>
    </xf>
    <xf numFmtId="172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164" fontId="10" fillId="0" borderId="0" xfId="0" applyFont="1" applyAlignment="1">
      <alignment vertical="center"/>
    </xf>
    <xf numFmtId="166" fontId="6" fillId="0" borderId="0" xfId="60" applyNumberFormat="1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 applyProtection="1">
      <alignment horizontal="right" vertical="center" indent="1"/>
      <protection/>
    </xf>
    <xf numFmtId="164" fontId="7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4" fontId="10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12</xdr:col>
      <xdr:colOff>0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8458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38100</xdr:rowOff>
    </xdr:from>
    <xdr:to>
      <xdr:col>12</xdr:col>
      <xdr:colOff>0</xdr:colOff>
      <xdr:row>37</xdr:row>
      <xdr:rowOff>38100</xdr:rowOff>
    </xdr:to>
    <xdr:sp>
      <xdr:nvSpPr>
        <xdr:cNvPr id="2" name="Line 6"/>
        <xdr:cNvSpPr>
          <a:spLocks/>
        </xdr:cNvSpPr>
      </xdr:nvSpPr>
      <xdr:spPr>
        <a:xfrm>
          <a:off x="0" y="5124450"/>
          <a:ext cx="8458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12</xdr:col>
      <xdr:colOff>0</xdr:colOff>
      <xdr:row>4</xdr:row>
      <xdr:rowOff>19050</xdr:rowOff>
    </xdr:to>
    <xdr:sp>
      <xdr:nvSpPr>
        <xdr:cNvPr id="3" name="Line 7"/>
        <xdr:cNvSpPr>
          <a:spLocks/>
        </xdr:cNvSpPr>
      </xdr:nvSpPr>
      <xdr:spPr>
        <a:xfrm>
          <a:off x="0" y="809625"/>
          <a:ext cx="8458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1"/>
  <sheetViews>
    <sheetView showGridLines="0" tabSelected="1" zoomScalePageLayoutView="0" workbookViewId="0" topLeftCell="A1">
      <selection activeCell="A4" sqref="A4"/>
    </sheetView>
  </sheetViews>
  <sheetFormatPr defaultColWidth="8.77734375" defaultRowHeight="10.5" customHeight="1"/>
  <cols>
    <col min="1" max="1" width="39.99609375" style="4" customWidth="1"/>
    <col min="2" max="5" width="6.99609375" style="4" customWidth="1"/>
    <col min="6" max="6" width="6.77734375" style="4" customWidth="1"/>
    <col min="7" max="7" width="1.2265625" style="4" customWidth="1"/>
    <col min="8" max="11" width="5.5546875" style="4" customWidth="1"/>
    <col min="12" max="12" width="0.44140625" style="4" customWidth="1"/>
    <col min="13" max="14" width="8.77734375" style="4" customWidth="1"/>
    <col min="15" max="15" width="16.4453125" style="4" customWidth="1"/>
    <col min="16" max="16384" width="8.77734375" style="4" customWidth="1"/>
  </cols>
  <sheetData>
    <row r="1" spans="1:12" ht="12" customHeight="1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6" s="21" customFormat="1" ht="12" customHeight="1">
      <c r="A2" s="36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0"/>
      <c r="N2" s="20"/>
      <c r="O2" s="20"/>
      <c r="P2" s="20"/>
    </row>
    <row r="3" spans="1:16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3"/>
      <c r="P3" s="3"/>
    </row>
    <row r="4" spans="1:16" s="10" customFormat="1" ht="34.5" customHeight="1">
      <c r="A4" s="10" t="s">
        <v>2</v>
      </c>
      <c r="B4" s="12" t="s">
        <v>17</v>
      </c>
      <c r="C4" s="12" t="s">
        <v>22</v>
      </c>
      <c r="D4" s="12" t="s">
        <v>24</v>
      </c>
      <c r="E4" s="12" t="s">
        <v>28</v>
      </c>
      <c r="F4" s="12" t="s">
        <v>31</v>
      </c>
      <c r="G4" s="12"/>
      <c r="H4" s="13" t="s">
        <v>18</v>
      </c>
      <c r="I4" s="13" t="s">
        <v>23</v>
      </c>
      <c r="J4" s="13" t="s">
        <v>25</v>
      </c>
      <c r="K4" s="13" t="s">
        <v>32</v>
      </c>
      <c r="L4" s="13"/>
      <c r="O4" s="11"/>
      <c r="P4" s="11"/>
    </row>
    <row r="5" spans="1:16" ht="4.5" customHeight="1">
      <c r="A5" s="1"/>
      <c r="B5" s="24"/>
      <c r="C5" s="1"/>
      <c r="D5" s="1"/>
      <c r="F5" s="5"/>
      <c r="H5" s="1"/>
      <c r="I5" s="5"/>
      <c r="J5" s="5"/>
      <c r="O5" s="3"/>
      <c r="P5" s="3"/>
    </row>
    <row r="6" spans="1:16" s="9" customFormat="1" ht="11.25" customHeight="1">
      <c r="A6" s="14" t="s">
        <v>0</v>
      </c>
      <c r="B6" s="29">
        <v>11681.205948</v>
      </c>
      <c r="C6" s="29">
        <v>10405.315895</v>
      </c>
      <c r="D6" s="29">
        <v>12540.570549</v>
      </c>
      <c r="E6" s="29">
        <v>13965.084671</v>
      </c>
      <c r="F6" s="15">
        <f>(E6-D6)/D6*100</f>
        <v>11.359244911816177</v>
      </c>
      <c r="G6" s="25"/>
      <c r="H6" s="15">
        <v>0.7096980172190215</v>
      </c>
      <c r="I6" s="15">
        <v>0.7283992123151238</v>
      </c>
      <c r="J6" s="15">
        <v>0.7148473990068834</v>
      </c>
      <c r="K6" s="15">
        <v>0.6769514970424426</v>
      </c>
      <c r="L6" s="15"/>
      <c r="O6" s="8"/>
      <c r="P6" s="8"/>
    </row>
    <row r="7" spans="1:16" s="9" customFormat="1" ht="6" customHeight="1">
      <c r="A7" s="14"/>
      <c r="B7" s="30"/>
      <c r="C7" s="30"/>
      <c r="D7" s="30"/>
      <c r="E7" s="30"/>
      <c r="F7" s="15"/>
      <c r="G7" s="26"/>
      <c r="H7" s="15"/>
      <c r="I7" s="15"/>
      <c r="J7" s="15"/>
      <c r="K7" s="15"/>
      <c r="L7" s="15"/>
      <c r="O7" s="8"/>
      <c r="P7" s="8"/>
    </row>
    <row r="8" spans="1:16" s="9" customFormat="1" ht="11.25" customHeight="1">
      <c r="A8" s="14" t="s">
        <v>1</v>
      </c>
      <c r="B8" s="29">
        <v>6649.066907</v>
      </c>
      <c r="C8" s="29">
        <v>5871.619607</v>
      </c>
      <c r="D8" s="29">
        <v>7207.815092</v>
      </c>
      <c r="E8" s="29">
        <v>8387.439392</v>
      </c>
      <c r="F8" s="15">
        <f aca="true" t="shared" si="0" ref="F8:F13">(E8-D8)/D8*100</f>
        <v>16.3659067962117</v>
      </c>
      <c r="G8" s="27"/>
      <c r="H8" s="16">
        <v>56.92106564562369</v>
      </c>
      <c r="I8" s="15">
        <v>56.429037459593125</v>
      </c>
      <c r="J8" s="15">
        <v>57.475974185241505</v>
      </c>
      <c r="K8" s="15">
        <v>60.06006830748417</v>
      </c>
      <c r="L8" s="15"/>
      <c r="O8" s="8"/>
      <c r="P8" s="8"/>
    </row>
    <row r="9" spans="1:16" s="7" customFormat="1" ht="11.25" customHeight="1">
      <c r="A9" s="7" t="s">
        <v>4</v>
      </c>
      <c r="B9" s="31">
        <v>2290.378952</v>
      </c>
      <c r="C9" s="31">
        <v>1658.809197</v>
      </c>
      <c r="D9" s="31">
        <v>2091.656359</v>
      </c>
      <c r="E9" s="31">
        <v>2340.552009</v>
      </c>
      <c r="F9" s="35">
        <f t="shared" si="0"/>
        <v>11.899452265619503</v>
      </c>
      <c r="G9" s="28"/>
      <c r="H9" s="17">
        <v>19.60738438996532</v>
      </c>
      <c r="I9" s="17">
        <v>15.941939802135177</v>
      </c>
      <c r="J9" s="17">
        <v>16.679116397937733</v>
      </c>
      <c r="K9" s="17">
        <v>16.760027341817757</v>
      </c>
      <c r="L9" s="17"/>
      <c r="M9" s="34"/>
      <c r="O9" s="6"/>
      <c r="P9" s="6"/>
    </row>
    <row r="10" spans="1:16" s="7" customFormat="1" ht="11.25" customHeight="1">
      <c r="A10" s="7" t="s">
        <v>6</v>
      </c>
      <c r="B10" s="31">
        <v>872.082167</v>
      </c>
      <c r="C10" s="31">
        <v>878.647749</v>
      </c>
      <c r="D10" s="31">
        <v>1080.620881</v>
      </c>
      <c r="E10" s="31">
        <v>1001.926079</v>
      </c>
      <c r="F10" s="35">
        <f t="shared" si="0"/>
        <v>-7.282369180870946</v>
      </c>
      <c r="G10" s="28"/>
      <c r="H10" s="17">
        <v>7.465686083550303</v>
      </c>
      <c r="I10" s="17">
        <v>8.444219833825516</v>
      </c>
      <c r="J10" s="17">
        <v>8.616999335807732</v>
      </c>
      <c r="K10" s="17">
        <v>7.174507728924497</v>
      </c>
      <c r="L10" s="17"/>
      <c r="M10" s="34"/>
      <c r="O10" s="6"/>
      <c r="P10" s="6"/>
    </row>
    <row r="11" spans="1:16" s="7" customFormat="1" ht="11.25" customHeight="1">
      <c r="A11" s="7" t="s">
        <v>5</v>
      </c>
      <c r="B11" s="31">
        <v>565.793896</v>
      </c>
      <c r="C11" s="31">
        <v>505.712496</v>
      </c>
      <c r="D11" s="31">
        <v>500.498507</v>
      </c>
      <c r="E11" s="31">
        <v>711.671479</v>
      </c>
      <c r="F11" s="35">
        <f t="shared" si="0"/>
        <v>42.19252785902915</v>
      </c>
      <c r="G11" s="28"/>
      <c r="H11" s="17">
        <v>4.843625721708982</v>
      </c>
      <c r="I11" s="17">
        <v>4.86013592340815</v>
      </c>
      <c r="J11" s="17">
        <v>3.991034578566284</v>
      </c>
      <c r="K11" s="17">
        <v>5.09607707949543</v>
      </c>
      <c r="L11" s="17"/>
      <c r="M11" s="34"/>
      <c r="O11" s="6"/>
      <c r="P11" s="6"/>
    </row>
    <row r="12" spans="1:16" s="7" customFormat="1" ht="11.25" customHeight="1">
      <c r="A12" s="7" t="s">
        <v>8</v>
      </c>
      <c r="B12" s="31">
        <v>538.660284</v>
      </c>
      <c r="C12" s="31">
        <v>606.413463</v>
      </c>
      <c r="D12" s="31">
        <v>607.254577</v>
      </c>
      <c r="E12" s="31">
        <v>668.057899</v>
      </c>
      <c r="F12" s="35">
        <f t="shared" si="0"/>
        <v>10.012822348805447</v>
      </c>
      <c r="G12" s="28"/>
      <c r="H12" s="17">
        <v>4.611341382950277</v>
      </c>
      <c r="I12" s="17">
        <v>5.8279197751218685</v>
      </c>
      <c r="J12" s="17">
        <v>4.842320168598708</v>
      </c>
      <c r="K12" s="17">
        <v>4.783772635730106</v>
      </c>
      <c r="L12" s="17"/>
      <c r="M12" s="34"/>
      <c r="O12" s="6"/>
      <c r="P12" s="6"/>
    </row>
    <row r="13" spans="1:16" s="7" customFormat="1" ht="11.25" customHeight="1">
      <c r="A13" s="7" t="s">
        <v>11</v>
      </c>
      <c r="B13" s="31">
        <v>285.427684</v>
      </c>
      <c r="C13" s="31">
        <v>306.173196</v>
      </c>
      <c r="D13" s="31">
        <v>472.926301</v>
      </c>
      <c r="E13" s="31">
        <v>556.657216</v>
      </c>
      <c r="F13" s="35">
        <f t="shared" si="0"/>
        <v>17.704854820497694</v>
      </c>
      <c r="G13" s="28"/>
      <c r="H13" s="17">
        <v>2.4434778842333484</v>
      </c>
      <c r="I13" s="17">
        <v>2.9424690124016326</v>
      </c>
      <c r="J13" s="17">
        <v>3.7711705309931056</v>
      </c>
      <c r="K13" s="17">
        <v>3.9860640243436487</v>
      </c>
      <c r="L13" s="17"/>
      <c r="O13" s="6"/>
      <c r="P13" s="6"/>
    </row>
    <row r="14" spans="2:16" s="7" customFormat="1" ht="6" customHeight="1">
      <c r="B14" s="31"/>
      <c r="C14" s="31"/>
      <c r="D14" s="31"/>
      <c r="E14" s="31"/>
      <c r="F14" s="17"/>
      <c r="G14" s="28"/>
      <c r="H14" s="17"/>
      <c r="I14" s="17"/>
      <c r="J14" s="17"/>
      <c r="K14" s="17"/>
      <c r="L14" s="17"/>
      <c r="M14" s="33"/>
      <c r="O14" s="6"/>
      <c r="P14" s="6"/>
    </row>
    <row r="15" spans="1:16" s="7" customFormat="1" ht="11.25" customHeight="1">
      <c r="A15" s="18" t="s">
        <v>7</v>
      </c>
      <c r="B15" s="31">
        <v>226.865545</v>
      </c>
      <c r="C15" s="31">
        <v>282.511615</v>
      </c>
      <c r="D15" s="31">
        <v>583.702059</v>
      </c>
      <c r="E15" s="31">
        <v>536.072656</v>
      </c>
      <c r="F15" s="35">
        <f>(E15-D15)/D15*100</f>
        <v>-8.15988264314139</v>
      </c>
      <c r="G15" s="28"/>
      <c r="H15" s="17">
        <v>1.9421414704189854</v>
      </c>
      <c r="I15" s="17">
        <v>2.7150700441492606</v>
      </c>
      <c r="J15" s="17">
        <v>4.654509590873439</v>
      </c>
      <c r="K15" s="17">
        <v>3.838663843919251</v>
      </c>
      <c r="L15" s="17"/>
      <c r="M15" s="33"/>
      <c r="O15" s="6"/>
      <c r="P15" s="6"/>
    </row>
    <row r="16" spans="1:16" s="7" customFormat="1" ht="11.25" customHeight="1">
      <c r="A16" s="7" t="s">
        <v>9</v>
      </c>
      <c r="B16" s="31">
        <v>174.621449</v>
      </c>
      <c r="C16" s="31">
        <v>131.611065</v>
      </c>
      <c r="D16" s="31">
        <v>214.564436</v>
      </c>
      <c r="E16" s="31">
        <v>275.327802</v>
      </c>
      <c r="F16" s="35">
        <f>(E16-D16)/D16*100</f>
        <v>28.31940238222891</v>
      </c>
      <c r="G16" s="28"/>
      <c r="H16" s="17">
        <v>1.4948923060465347</v>
      </c>
      <c r="I16" s="17">
        <v>1.2648444916506572</v>
      </c>
      <c r="J16" s="17">
        <v>1.7109623134331793</v>
      </c>
      <c r="K16" s="17">
        <v>1.9715440937602278</v>
      </c>
      <c r="L16" s="17"/>
      <c r="M16" s="34"/>
      <c r="O16" s="6"/>
      <c r="P16" s="6"/>
    </row>
    <row r="17" spans="1:16" s="7" customFormat="1" ht="11.25" customHeight="1">
      <c r="A17" s="7" t="s">
        <v>20</v>
      </c>
      <c r="B17" s="31">
        <v>0.220362</v>
      </c>
      <c r="C17" s="31">
        <v>84.484869</v>
      </c>
      <c r="D17" s="31">
        <v>232.850632</v>
      </c>
      <c r="E17" s="31">
        <v>219.597113</v>
      </c>
      <c r="F17" s="35">
        <f>(E17-D17)/D17*100</f>
        <v>-5.691854424513644</v>
      </c>
      <c r="G17" s="28"/>
      <c r="H17" s="17">
        <v>0.001886466182885852</v>
      </c>
      <c r="I17" s="17">
        <v>0.8119394914286072</v>
      </c>
      <c r="J17" s="17">
        <v>1.8567786136333326</v>
      </c>
      <c r="K17" s="17">
        <v>1.5724724782495716</v>
      </c>
      <c r="L17" s="17"/>
      <c r="M17" s="33"/>
      <c r="O17" s="6"/>
      <c r="P17" s="6"/>
    </row>
    <row r="18" spans="1:16" s="7" customFormat="1" ht="11.25" customHeight="1">
      <c r="A18" s="7" t="s">
        <v>15</v>
      </c>
      <c r="B18" s="31">
        <v>85.744839</v>
      </c>
      <c r="C18" s="31">
        <v>89.812894</v>
      </c>
      <c r="D18" s="31">
        <v>155.846287</v>
      </c>
      <c r="E18" s="31">
        <v>217.593083</v>
      </c>
      <c r="F18" s="35">
        <f>(E18-D18)/D18*100</f>
        <v>39.620318962106566</v>
      </c>
      <c r="G18" s="28"/>
      <c r="H18" s="17">
        <v>0.7340409831572228</v>
      </c>
      <c r="I18" s="17">
        <v>0.8631443279871973</v>
      </c>
      <c r="J18" s="17">
        <v>1.2427368147137452</v>
      </c>
      <c r="K18" s="17">
        <v>1.5581221893157344</v>
      </c>
      <c r="L18" s="17"/>
      <c r="O18" s="6"/>
      <c r="P18" s="6"/>
    </row>
    <row r="19" spans="1:16" s="7" customFormat="1" ht="11.25" customHeight="1">
      <c r="A19" s="7" t="s">
        <v>26</v>
      </c>
      <c r="B19" s="31">
        <v>448.54337</v>
      </c>
      <c r="C19" s="31">
        <v>269.315905</v>
      </c>
      <c r="D19" s="31">
        <v>166.979617</v>
      </c>
      <c r="E19" s="31">
        <v>190.679595</v>
      </c>
      <c r="F19" s="35">
        <f>(E19-D19)/D19*100</f>
        <v>14.193335944709956</v>
      </c>
      <c r="G19" s="28"/>
      <c r="H19" s="17">
        <v>3.839872115258785</v>
      </c>
      <c r="I19" s="17">
        <v>2.5882530390067253</v>
      </c>
      <c r="J19" s="17">
        <v>1.3315153113189095</v>
      </c>
      <c r="K19" s="17">
        <v>1.3654023552726515</v>
      </c>
      <c r="L19" s="17"/>
      <c r="O19" s="6"/>
      <c r="P19" s="6"/>
    </row>
    <row r="20" spans="2:16" s="7" customFormat="1" ht="6" customHeight="1">
      <c r="B20" s="31"/>
      <c r="C20" s="31"/>
      <c r="D20" s="31"/>
      <c r="E20" s="31"/>
      <c r="F20" s="17"/>
      <c r="G20" s="28"/>
      <c r="H20" s="17"/>
      <c r="I20" s="17"/>
      <c r="J20" s="17"/>
      <c r="K20" s="17"/>
      <c r="L20" s="17"/>
      <c r="M20" s="33"/>
      <c r="O20" s="6"/>
      <c r="P20" s="6"/>
    </row>
    <row r="21" spans="1:16" s="7" customFormat="1" ht="11.25" customHeight="1">
      <c r="A21" s="18" t="s">
        <v>13</v>
      </c>
      <c r="B21" s="31">
        <v>117.902192</v>
      </c>
      <c r="C21" s="31">
        <v>106.777456</v>
      </c>
      <c r="D21" s="31">
        <v>102.409313</v>
      </c>
      <c r="E21" s="31">
        <v>170.887763</v>
      </c>
      <c r="F21" s="35">
        <f>(E21-D21)/D21*100</f>
        <v>66.86740492048806</v>
      </c>
      <c r="G21" s="28"/>
      <c r="H21" s="17">
        <v>1.0093323626401776</v>
      </c>
      <c r="I21" s="17">
        <v>1.0261817807953337</v>
      </c>
      <c r="J21" s="17">
        <v>0.8166240331066913</v>
      </c>
      <c r="K21" s="17">
        <v>1.2236786746241761</v>
      </c>
      <c r="L21" s="17"/>
      <c r="O21" s="6"/>
      <c r="P21" s="6"/>
    </row>
    <row r="22" spans="1:16" s="7" customFormat="1" ht="11.25" customHeight="1">
      <c r="A22" s="18" t="s">
        <v>12</v>
      </c>
      <c r="B22" s="31">
        <v>239.326186</v>
      </c>
      <c r="C22" s="31">
        <v>160.996436</v>
      </c>
      <c r="D22" s="31">
        <v>155.011177</v>
      </c>
      <c r="E22" s="31">
        <v>158.810337</v>
      </c>
      <c r="F22" s="35">
        <f>(E22-D22)/D22*100</f>
        <v>2.4508942345492937</v>
      </c>
      <c r="G22" s="28"/>
      <c r="H22" s="17">
        <v>2.0488140267743504</v>
      </c>
      <c r="I22" s="17">
        <v>1.547251785022692</v>
      </c>
      <c r="J22" s="17">
        <v>1.2360775483217548</v>
      </c>
      <c r="K22" s="17">
        <v>1.1371956615569878</v>
      </c>
      <c r="L22" s="17"/>
      <c r="O22" s="6"/>
      <c r="P22" s="6"/>
    </row>
    <row r="23" spans="1:16" s="7" customFormat="1" ht="11.25" customHeight="1">
      <c r="A23" s="18" t="s">
        <v>33</v>
      </c>
      <c r="B23" s="31">
        <v>127.343963</v>
      </c>
      <c r="C23" s="31">
        <v>132.641145</v>
      </c>
      <c r="D23" s="31">
        <v>27.138044</v>
      </c>
      <c r="E23" s="31">
        <v>142.550984</v>
      </c>
      <c r="F23" s="35">
        <f>(E23-D23)/D23*100</f>
        <v>425.28098193075374</v>
      </c>
      <c r="G23" s="28"/>
      <c r="H23" s="17">
        <v>1.0901610976219456</v>
      </c>
      <c r="I23" s="17">
        <v>1.2747440469347018</v>
      </c>
      <c r="J23" s="17">
        <v>0.2164019881854578</v>
      </c>
      <c r="K23" s="17">
        <v>1.0207670584785649</v>
      </c>
      <c r="L23" s="17"/>
      <c r="O23" s="6"/>
      <c r="P23" s="6"/>
    </row>
    <row r="24" spans="1:16" s="7" customFormat="1" ht="11.25" customHeight="1">
      <c r="A24" s="7" t="s">
        <v>19</v>
      </c>
      <c r="B24" s="31">
        <v>59.976501</v>
      </c>
      <c r="C24" s="31">
        <v>111.375241</v>
      </c>
      <c r="D24" s="31">
        <v>100.969708</v>
      </c>
      <c r="E24" s="31">
        <v>137.990576</v>
      </c>
      <c r="F24" s="35">
        <f>(E24-D24)/D24*100</f>
        <v>36.665321444724796</v>
      </c>
      <c r="G24" s="28"/>
      <c r="H24" s="17">
        <v>0.51344442737096</v>
      </c>
      <c r="I24" s="17">
        <v>1.070368666077692</v>
      </c>
      <c r="J24" s="17">
        <v>0.8051444517410732</v>
      </c>
      <c r="K24" s="17">
        <v>0.9881112736568893</v>
      </c>
      <c r="L24" s="17"/>
      <c r="M24" s="18"/>
      <c r="O24" s="6"/>
      <c r="P24" s="6"/>
    </row>
    <row r="25" spans="1:16" s="7" customFormat="1" ht="11.25" customHeight="1">
      <c r="A25" s="18" t="s">
        <v>34</v>
      </c>
      <c r="B25" s="31">
        <v>122.463781</v>
      </c>
      <c r="C25" s="31">
        <v>71.09496</v>
      </c>
      <c r="D25" s="31">
        <v>54.985157</v>
      </c>
      <c r="E25" s="31">
        <v>113.553497</v>
      </c>
      <c r="F25" s="35">
        <f>(E25-D25)/D25*100</f>
        <v>106.516636844376</v>
      </c>
      <c r="G25" s="28"/>
      <c r="H25" s="17">
        <v>1.0483830310345654</v>
      </c>
      <c r="I25" s="17">
        <v>0.6832561421801716</v>
      </c>
      <c r="J25" s="17">
        <v>0.4384581768490589</v>
      </c>
      <c r="K25" s="17">
        <v>0.8131243002338344</v>
      </c>
      <c r="L25" s="17"/>
      <c r="O25" s="6"/>
      <c r="P25" s="6"/>
    </row>
    <row r="26" spans="1:16" s="7" customFormat="1" ht="6" customHeight="1">
      <c r="A26" s="18"/>
      <c r="B26" s="31"/>
      <c r="C26" s="31"/>
      <c r="D26" s="31"/>
      <c r="E26" s="31"/>
      <c r="F26" s="17"/>
      <c r="G26" s="28"/>
      <c r="H26" s="17"/>
      <c r="I26" s="17"/>
      <c r="J26" s="17"/>
      <c r="K26" s="17"/>
      <c r="L26" s="17"/>
      <c r="M26" s="33"/>
      <c r="O26" s="6"/>
      <c r="P26" s="6"/>
    </row>
    <row r="27" spans="1:16" s="7" customFormat="1" ht="11.25" customHeight="1">
      <c r="A27" s="7" t="s">
        <v>27</v>
      </c>
      <c r="B27" s="31">
        <v>49.595583</v>
      </c>
      <c r="C27" s="31">
        <v>59.200459</v>
      </c>
      <c r="D27" s="31">
        <v>89.681295</v>
      </c>
      <c r="E27" s="31">
        <v>109.164157</v>
      </c>
      <c r="F27" s="35">
        <f>(E27-D27)/D27*100</f>
        <v>21.724554713443865</v>
      </c>
      <c r="G27" s="28"/>
      <c r="H27" s="17">
        <v>0.42457588036961197</v>
      </c>
      <c r="I27" s="17">
        <v>0.5689443700599229</v>
      </c>
      <c r="J27" s="17">
        <v>0.7151293048624491</v>
      </c>
      <c r="K27" s="17">
        <v>0.7816934847126853</v>
      </c>
      <c r="L27" s="17"/>
      <c r="M27" s="33"/>
      <c r="O27" s="6"/>
      <c r="P27" s="6"/>
    </row>
    <row r="28" spans="1:16" s="7" customFormat="1" ht="11.25" customHeight="1">
      <c r="A28" s="7" t="s">
        <v>21</v>
      </c>
      <c r="B28" s="31">
        <v>56.337997</v>
      </c>
      <c r="C28" s="31">
        <v>66.96191</v>
      </c>
      <c r="D28" s="31">
        <v>103.022143</v>
      </c>
      <c r="E28" s="31">
        <v>101.338589</v>
      </c>
      <c r="F28" s="35">
        <f>(E28-D28)/D28*100</f>
        <v>-1.6341671323998774</v>
      </c>
      <c r="G28" s="28"/>
      <c r="H28" s="17">
        <v>0.4822960680699239</v>
      </c>
      <c r="I28" s="17">
        <v>0.6435355797318947</v>
      </c>
      <c r="J28" s="17">
        <v>0.8215108123609255</v>
      </c>
      <c r="K28" s="17">
        <v>0.725656817661099</v>
      </c>
      <c r="L28" s="17"/>
      <c r="M28" s="33"/>
      <c r="O28" s="6"/>
      <c r="P28" s="6"/>
    </row>
    <row r="29" spans="1:16" s="7" customFormat="1" ht="11.25" customHeight="1">
      <c r="A29" s="7" t="s">
        <v>10</v>
      </c>
      <c r="B29" s="31">
        <v>89.03403</v>
      </c>
      <c r="C29" s="31">
        <v>71.887474</v>
      </c>
      <c r="D29" s="31">
        <v>111.916797</v>
      </c>
      <c r="E29" s="31">
        <v>96.128036</v>
      </c>
      <c r="F29" s="35">
        <f>(E29-D29)/D29*100</f>
        <v>-14.107588336360276</v>
      </c>
      <c r="G29" s="28"/>
      <c r="H29" s="17">
        <v>0.7621989577197721</v>
      </c>
      <c r="I29" s="17">
        <v>0.6908725760070389</v>
      </c>
      <c r="J29" s="17">
        <v>0.8924378404776806</v>
      </c>
      <c r="K29" s="17">
        <v>0.6883455293794505</v>
      </c>
      <c r="L29" s="17"/>
      <c r="M29" s="33"/>
      <c r="O29" s="6"/>
      <c r="P29" s="6"/>
    </row>
    <row r="30" spans="1:16" s="7" customFormat="1" ht="11.25" customHeight="1">
      <c r="A30" s="7" t="s">
        <v>14</v>
      </c>
      <c r="B30" s="31">
        <v>129.427442</v>
      </c>
      <c r="C30" s="31">
        <v>101.15043</v>
      </c>
      <c r="D30" s="31">
        <v>114.853518</v>
      </c>
      <c r="E30" s="31">
        <v>95.894361</v>
      </c>
      <c r="F30" s="35">
        <f>(E30-D30)/D30*100</f>
        <v>-16.50724969521612</v>
      </c>
      <c r="G30" s="28"/>
      <c r="H30" s="17">
        <v>1.1079972611903142</v>
      </c>
      <c r="I30" s="17">
        <v>0.9721034034151718</v>
      </c>
      <c r="J30" s="17">
        <v>0.9158556027580419</v>
      </c>
      <c r="K30" s="17">
        <v>0.6866722491557941</v>
      </c>
      <c r="L30" s="17"/>
      <c r="M30" s="34"/>
      <c r="O30" s="6"/>
      <c r="P30" s="6"/>
    </row>
    <row r="31" spans="1:16" s="7" customFormat="1" ht="11.25" customHeight="1">
      <c r="A31" s="7" t="s">
        <v>35</v>
      </c>
      <c r="B31" s="31">
        <v>4.445464</v>
      </c>
      <c r="C31" s="31">
        <v>6.031035</v>
      </c>
      <c r="D31" s="31">
        <v>67.187978</v>
      </c>
      <c r="E31" s="31">
        <v>94.748775</v>
      </c>
      <c r="F31" s="35">
        <f>(E31-D31)/D31*100</f>
        <v>41.02042927977382</v>
      </c>
      <c r="G31" s="28"/>
      <c r="H31" s="17">
        <v>0.03805655014583491</v>
      </c>
      <c r="I31" s="17">
        <v>0.05796109467469412</v>
      </c>
      <c r="J31" s="17">
        <v>0.5357649217961619</v>
      </c>
      <c r="K31" s="17">
        <v>0.6784690335858881</v>
      </c>
      <c r="L31" s="17"/>
      <c r="M31" s="33"/>
      <c r="O31" s="6"/>
      <c r="P31" s="6"/>
    </row>
    <row r="32" spans="2:16" s="7" customFormat="1" ht="6" customHeight="1">
      <c r="B32" s="31"/>
      <c r="C32" s="31"/>
      <c r="D32" s="31"/>
      <c r="E32" s="31"/>
      <c r="F32" s="17"/>
      <c r="G32" s="28"/>
      <c r="H32" s="17"/>
      <c r="I32" s="17"/>
      <c r="J32" s="17"/>
      <c r="K32" s="17"/>
      <c r="L32" s="17"/>
      <c r="M32" s="33"/>
      <c r="O32" s="6"/>
      <c r="P32" s="6"/>
    </row>
    <row r="33" spans="1:16" s="7" customFormat="1" ht="11.25" customHeight="1">
      <c r="A33" s="7" t="s">
        <v>40</v>
      </c>
      <c r="B33" s="31">
        <v>7.5</v>
      </c>
      <c r="C33" s="31">
        <v>42.774768</v>
      </c>
      <c r="D33" s="31">
        <v>34.2354</v>
      </c>
      <c r="E33" s="31">
        <v>92.635774</v>
      </c>
      <c r="F33" s="35">
        <f>(E33-D33)/D33*100</f>
        <v>170.58475729800148</v>
      </c>
      <c r="G33" s="28"/>
      <c r="H33" s="17">
        <v>0.06420569958361191</v>
      </c>
      <c r="I33" s="17">
        <v>0.4110857220586643</v>
      </c>
      <c r="J33" s="17">
        <v>0.2729971484431384</v>
      </c>
      <c r="K33" s="17">
        <v>0.6633384343096861</v>
      </c>
      <c r="L33" s="17"/>
      <c r="M33" s="33"/>
      <c r="O33" s="6"/>
      <c r="P33" s="6"/>
    </row>
    <row r="34" spans="1:16" s="7" customFormat="1" ht="11.25" customHeight="1">
      <c r="A34" s="7" t="s">
        <v>36</v>
      </c>
      <c r="B34" s="31">
        <v>81.182407</v>
      </c>
      <c r="C34" s="31">
        <v>46.309969</v>
      </c>
      <c r="D34" s="31">
        <v>13.276256</v>
      </c>
      <c r="E34" s="31">
        <v>91.113979</v>
      </c>
      <c r="F34" s="35">
        <f>(E34-D34)/D34*100</f>
        <v>586.2927243945883</v>
      </c>
      <c r="G34" s="28"/>
      <c r="H34" s="17">
        <v>0.6949830980422017</v>
      </c>
      <c r="I34" s="17">
        <v>0.44506067326605625</v>
      </c>
      <c r="J34" s="17">
        <v>0.10586644321378186</v>
      </c>
      <c r="K34" s="17">
        <v>0.6524412930752392</v>
      </c>
      <c r="L34" s="17"/>
      <c r="M34" s="33"/>
      <c r="O34" s="6"/>
      <c r="P34" s="6"/>
    </row>
    <row r="35" spans="1:16" s="7" customFormat="1" ht="11.25" customHeight="1">
      <c r="A35" s="7" t="s">
        <v>37</v>
      </c>
      <c r="B35" s="31">
        <v>36.738251</v>
      </c>
      <c r="C35" s="31">
        <v>39.616762</v>
      </c>
      <c r="D35" s="31">
        <v>49.858363</v>
      </c>
      <c r="E35" s="31">
        <v>89.124019</v>
      </c>
      <c r="F35" s="35">
        <f>(E35-D35)/D35*100</f>
        <v>78.75440274683709</v>
      </c>
      <c r="G35" s="28"/>
      <c r="H35" s="17">
        <v>0.31450734759111065</v>
      </c>
      <c r="I35" s="17">
        <v>0.38073579294214416</v>
      </c>
      <c r="J35" s="17">
        <v>0.3975765121787062</v>
      </c>
      <c r="K35" s="17">
        <v>0.6381917554102449</v>
      </c>
      <c r="L35" s="17"/>
      <c r="M35" s="33"/>
      <c r="O35" s="6"/>
      <c r="P35" s="6"/>
    </row>
    <row r="36" spans="1:16" s="7" customFormat="1" ht="11.25" customHeight="1">
      <c r="A36" s="18" t="s">
        <v>38</v>
      </c>
      <c r="B36" s="31">
        <v>16.490203</v>
      </c>
      <c r="C36" s="31">
        <v>20.208563</v>
      </c>
      <c r="D36" s="31">
        <v>56.795636</v>
      </c>
      <c r="E36" s="31">
        <v>88.484711</v>
      </c>
      <c r="F36" s="35">
        <f>(E36-D36)/D36*100</f>
        <v>55.79491177808098</v>
      </c>
      <c r="G36" s="28"/>
      <c r="H36" s="17">
        <v>0.14116866931877015</v>
      </c>
      <c r="I36" s="17">
        <v>0.19421383448819657</v>
      </c>
      <c r="J36" s="17">
        <v>0.45289515156868204</v>
      </c>
      <c r="K36" s="17">
        <v>0.6336138526254993</v>
      </c>
      <c r="L36" s="17"/>
      <c r="M36" s="33"/>
      <c r="O36" s="6"/>
      <c r="P36" s="6"/>
    </row>
    <row r="37" spans="1:16" s="7" customFormat="1" ht="11.25" customHeight="1">
      <c r="A37" s="7" t="s">
        <v>39</v>
      </c>
      <c r="B37" s="31">
        <v>22.964359</v>
      </c>
      <c r="C37" s="31">
        <v>21.10055</v>
      </c>
      <c r="D37" s="31">
        <v>19.574651</v>
      </c>
      <c r="E37" s="31">
        <v>86.878903</v>
      </c>
      <c r="F37" s="35">
        <f>(E37-D37)/D37*100</f>
        <v>343.8337265885353</v>
      </c>
      <c r="G37" s="28"/>
      <c r="H37" s="17">
        <v>0.1965923646778953</v>
      </c>
      <c r="I37" s="17">
        <v>0.20278625082396584</v>
      </c>
      <c r="J37" s="17">
        <v>0.15609059350174462</v>
      </c>
      <c r="K37" s="17">
        <v>0.6221151181892547</v>
      </c>
      <c r="L37" s="17"/>
      <c r="M37" s="33"/>
      <c r="O37" s="6"/>
      <c r="P37" s="6"/>
    </row>
    <row r="38" spans="1:16" ht="4.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9"/>
      <c r="N38" s="3"/>
      <c r="O38" s="3"/>
      <c r="P38" s="3"/>
    </row>
    <row r="39" spans="1:16" s="22" customFormat="1" ht="10.5" customHeight="1">
      <c r="A39" s="38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23"/>
      <c r="N39" s="23"/>
      <c r="O39" s="23"/>
      <c r="P39" s="23"/>
    </row>
    <row r="40" spans="1:16" ht="10.5" customHeight="1">
      <c r="A40" s="32" t="s">
        <v>3</v>
      </c>
      <c r="M40" s="3"/>
      <c r="N40" s="3"/>
      <c r="O40" s="3"/>
      <c r="P40" s="3"/>
    </row>
    <row r="41" spans="1:16" ht="10.5" customHeight="1">
      <c r="A41" s="32" t="s">
        <v>16</v>
      </c>
      <c r="M41" s="3"/>
      <c r="N41" s="3"/>
      <c r="O41" s="3"/>
      <c r="P41" s="3"/>
    </row>
    <row r="42" spans="1:16" ht="10.5" customHeight="1">
      <c r="A42" s="32"/>
      <c r="M42" s="3"/>
      <c r="N42" s="3"/>
      <c r="O42" s="3"/>
      <c r="P42" s="3"/>
    </row>
    <row r="43" spans="13:16" ht="10.5" customHeight="1">
      <c r="M43" s="3"/>
      <c r="N43" s="3"/>
      <c r="O43" s="3"/>
      <c r="P43" s="3"/>
    </row>
    <row r="44" spans="1:16" ht="10.5" customHeight="1">
      <c r="A44" s="18"/>
      <c r="M44" s="3"/>
      <c r="N44" s="3"/>
      <c r="O44" s="3"/>
      <c r="P44" s="3"/>
    </row>
    <row r="45" spans="1:16" ht="10.5" customHeight="1">
      <c r="A45" s="7"/>
      <c r="M45" s="3"/>
      <c r="N45" s="3"/>
      <c r="O45" s="3"/>
      <c r="P45" s="3"/>
    </row>
    <row r="46" spans="13:16" ht="10.5" customHeight="1">
      <c r="M46" s="3"/>
      <c r="N46" s="3"/>
      <c r="O46" s="3"/>
      <c r="P46" s="3"/>
    </row>
    <row r="47" spans="13:16" ht="10.5" customHeight="1">
      <c r="M47" s="3"/>
      <c r="N47" s="3"/>
      <c r="O47" s="3"/>
      <c r="P47" s="3"/>
    </row>
    <row r="48" spans="13:16" ht="10.5" customHeight="1">
      <c r="M48" s="3"/>
      <c r="N48" s="3"/>
      <c r="P48" s="3"/>
    </row>
    <row r="49" spans="13:16" ht="10.5" customHeight="1">
      <c r="M49" s="3"/>
      <c r="N49" s="3"/>
      <c r="O49" s="3"/>
      <c r="P49" s="3"/>
    </row>
    <row r="50" spans="13:16" ht="10.5" customHeight="1">
      <c r="M50" s="3"/>
      <c r="N50" s="3"/>
      <c r="O50" s="3"/>
      <c r="P50" s="3"/>
    </row>
    <row r="51" spans="13:16" ht="10.5" customHeight="1">
      <c r="M51" s="3"/>
      <c r="N51" s="3"/>
      <c r="O51" s="3"/>
      <c r="P51" s="3"/>
    </row>
    <row r="52" spans="13:16" ht="10.5" customHeight="1">
      <c r="M52" s="3"/>
      <c r="N52" s="3"/>
      <c r="O52" s="3"/>
      <c r="P52" s="3"/>
    </row>
    <row r="53" spans="13:16" ht="10.5" customHeight="1">
      <c r="M53" s="3"/>
      <c r="N53" s="3"/>
      <c r="O53" s="3"/>
      <c r="P53" s="3"/>
    </row>
    <row r="54" spans="13:16" ht="10.5" customHeight="1">
      <c r="M54" s="3"/>
      <c r="N54" s="3"/>
      <c r="O54" s="3"/>
      <c r="P54" s="3"/>
    </row>
    <row r="55" spans="13:16" ht="10.5" customHeight="1">
      <c r="M55" s="3"/>
      <c r="N55" s="3"/>
      <c r="O55" s="3"/>
      <c r="P55" s="3"/>
    </row>
    <row r="56" spans="13:16" ht="10.5" customHeight="1">
      <c r="M56" s="3"/>
      <c r="N56" s="3"/>
      <c r="O56" s="3"/>
      <c r="P56" s="3"/>
    </row>
    <row r="57" spans="13:16" ht="10.5" customHeight="1">
      <c r="M57" s="3"/>
      <c r="N57" s="3"/>
      <c r="O57" s="3"/>
      <c r="P57" s="3"/>
    </row>
    <row r="58" spans="13:16" ht="10.5" customHeight="1">
      <c r="M58" s="3"/>
      <c r="N58" s="3"/>
      <c r="O58" s="3"/>
      <c r="P58" s="3"/>
    </row>
    <row r="59" spans="13:16" ht="10.5" customHeight="1">
      <c r="M59" s="3"/>
      <c r="N59" s="3"/>
      <c r="O59" s="3"/>
      <c r="P59" s="3"/>
    </row>
    <row r="60" spans="13:16" ht="10.5" customHeight="1">
      <c r="M60" s="3"/>
      <c r="N60" s="3"/>
      <c r="O60" s="3"/>
      <c r="P60" s="3"/>
    </row>
    <row r="61" spans="13:16" ht="10.5" customHeight="1">
      <c r="M61" s="3"/>
      <c r="N61" s="3"/>
      <c r="O61" s="3"/>
      <c r="P61" s="3"/>
    </row>
    <row r="62" spans="13:16" ht="10.5" customHeight="1">
      <c r="M62" s="3"/>
      <c r="N62" s="3"/>
      <c r="O62" s="3"/>
      <c r="P62" s="3"/>
    </row>
    <row r="63" spans="13:16" ht="10.5" customHeight="1">
      <c r="M63" s="3"/>
      <c r="N63" s="3"/>
      <c r="O63" s="3"/>
      <c r="P63" s="3"/>
    </row>
    <row r="64" spans="13:16" ht="10.5" customHeight="1">
      <c r="M64" s="3"/>
      <c r="N64" s="3"/>
      <c r="O64" s="3"/>
      <c r="P64" s="3"/>
    </row>
    <row r="65" spans="13:16" ht="10.5" customHeight="1">
      <c r="M65" s="3"/>
      <c r="N65" s="3"/>
      <c r="O65" s="3"/>
      <c r="P65" s="3"/>
    </row>
    <row r="66" spans="13:16" ht="10.5" customHeight="1">
      <c r="M66" s="3"/>
      <c r="N66" s="3"/>
      <c r="O66" s="3"/>
      <c r="P66" s="3"/>
    </row>
    <row r="67" spans="13:16" ht="10.5" customHeight="1">
      <c r="M67" s="3"/>
      <c r="N67" s="3"/>
      <c r="O67" s="3"/>
      <c r="P67" s="3"/>
    </row>
    <row r="68" spans="13:16" ht="10.5" customHeight="1">
      <c r="M68" s="3"/>
      <c r="N68" s="3"/>
      <c r="O68" s="3"/>
      <c r="P68" s="3"/>
    </row>
    <row r="69" spans="13:16" ht="10.5" customHeight="1">
      <c r="M69" s="3"/>
      <c r="N69" s="3"/>
      <c r="O69" s="3"/>
      <c r="P69" s="3"/>
    </row>
    <row r="70" spans="13:16" ht="10.5" customHeight="1">
      <c r="M70" s="3"/>
      <c r="N70" s="3"/>
      <c r="O70" s="3"/>
      <c r="P70" s="3"/>
    </row>
    <row r="71" spans="13:16" ht="10.5" customHeight="1">
      <c r="M71" s="3"/>
      <c r="N71" s="3"/>
      <c r="O71" s="3"/>
      <c r="P71" s="3"/>
    </row>
    <row r="72" spans="13:16" ht="10.5" customHeight="1">
      <c r="M72" s="3"/>
      <c r="N72" s="3"/>
      <c r="O72" s="3"/>
      <c r="P72" s="3"/>
    </row>
    <row r="73" spans="13:16" ht="10.5" customHeight="1">
      <c r="M73" s="3"/>
      <c r="N73" s="3"/>
      <c r="O73" s="3"/>
      <c r="P73" s="3"/>
    </row>
    <row r="74" spans="13:16" ht="10.5" customHeight="1">
      <c r="M74" s="3"/>
      <c r="N74" s="3"/>
      <c r="O74" s="3"/>
      <c r="P74" s="3"/>
    </row>
    <row r="75" spans="13:16" ht="10.5" customHeight="1">
      <c r="M75" s="3"/>
      <c r="N75" s="3"/>
      <c r="O75" s="3"/>
      <c r="P75" s="3"/>
    </row>
    <row r="76" spans="13:16" ht="10.5" customHeight="1">
      <c r="M76" s="3"/>
      <c r="N76" s="3"/>
      <c r="O76" s="3"/>
      <c r="P76" s="3"/>
    </row>
    <row r="77" spans="13:16" ht="10.5" customHeight="1">
      <c r="M77" s="3"/>
      <c r="N77" s="3"/>
      <c r="O77" s="3"/>
      <c r="P77" s="3"/>
    </row>
    <row r="78" spans="13:16" ht="10.5" customHeight="1">
      <c r="M78" s="3"/>
      <c r="N78" s="3"/>
      <c r="O78" s="3"/>
      <c r="P78" s="3"/>
    </row>
    <row r="79" spans="13:16" ht="10.5" customHeight="1">
      <c r="M79" s="3"/>
      <c r="N79" s="3"/>
      <c r="O79" s="3"/>
      <c r="P79" s="3"/>
    </row>
    <row r="80" spans="13:16" ht="10.5" customHeight="1">
      <c r="M80" s="3"/>
      <c r="N80" s="3"/>
      <c r="O80" s="3"/>
      <c r="P80" s="3"/>
    </row>
    <row r="81" spans="13:16" ht="10.5" customHeight="1">
      <c r="M81" s="3"/>
      <c r="N81" s="3"/>
      <c r="O81" s="3"/>
      <c r="P81" s="3"/>
    </row>
    <row r="82" spans="13:16" ht="10.5" customHeight="1">
      <c r="M82" s="3"/>
      <c r="N82" s="3"/>
      <c r="O82" s="3"/>
      <c r="P82" s="3"/>
    </row>
    <row r="83" spans="13:16" ht="10.5" customHeight="1">
      <c r="M83" s="3"/>
      <c r="N83" s="3"/>
      <c r="O83" s="3"/>
      <c r="P83" s="3"/>
    </row>
    <row r="84" spans="13:16" ht="10.5" customHeight="1">
      <c r="M84" s="3"/>
      <c r="N84" s="3"/>
      <c r="O84" s="3"/>
      <c r="P84" s="3"/>
    </row>
    <row r="85" spans="13:16" ht="10.5" customHeight="1">
      <c r="M85" s="3"/>
      <c r="N85" s="3"/>
      <c r="O85" s="3"/>
      <c r="P85" s="3"/>
    </row>
    <row r="86" spans="13:16" ht="10.5" customHeight="1">
      <c r="M86" s="3"/>
      <c r="N86" s="3"/>
      <c r="O86" s="3"/>
      <c r="P86" s="3"/>
    </row>
    <row r="87" spans="13:16" ht="10.5" customHeight="1">
      <c r="M87" s="3"/>
      <c r="N87" s="3"/>
      <c r="O87" s="3"/>
      <c r="P87" s="3"/>
    </row>
    <row r="88" spans="13:16" ht="10.5" customHeight="1">
      <c r="M88" s="3"/>
      <c r="N88" s="3"/>
      <c r="O88" s="3"/>
      <c r="P88" s="3"/>
    </row>
    <row r="89" spans="13:16" ht="10.5" customHeight="1">
      <c r="M89" s="3"/>
      <c r="N89" s="3"/>
      <c r="O89" s="3"/>
      <c r="P89" s="3"/>
    </row>
    <row r="90" spans="13:16" ht="10.5" customHeight="1">
      <c r="M90" s="3"/>
      <c r="N90" s="3"/>
      <c r="O90" s="3"/>
      <c r="P90" s="3"/>
    </row>
    <row r="91" spans="13:16" ht="10.5" customHeight="1">
      <c r="M91" s="3"/>
      <c r="N91" s="3"/>
      <c r="O91" s="3"/>
      <c r="P91" s="3"/>
    </row>
    <row r="92" spans="13:16" ht="10.5" customHeight="1">
      <c r="M92" s="3"/>
      <c r="N92" s="3"/>
      <c r="O92" s="3"/>
      <c r="P92" s="3"/>
    </row>
    <row r="93" spans="13:16" ht="10.5" customHeight="1">
      <c r="M93" s="3"/>
      <c r="N93" s="3"/>
      <c r="O93" s="3"/>
      <c r="P93" s="3"/>
    </row>
    <row r="94" spans="13:16" ht="10.5" customHeight="1">
      <c r="M94" s="3"/>
      <c r="N94" s="3"/>
      <c r="O94" s="3"/>
      <c r="P94" s="3"/>
    </row>
    <row r="95" spans="13:16" ht="10.5" customHeight="1">
      <c r="M95" s="3"/>
      <c r="N95" s="3"/>
      <c r="O95" s="3"/>
      <c r="P95" s="3"/>
    </row>
    <row r="96" spans="13:16" ht="10.5" customHeight="1">
      <c r="M96" s="3"/>
      <c r="N96" s="3"/>
      <c r="O96" s="3"/>
      <c r="P96" s="3"/>
    </row>
    <row r="97" spans="13:16" ht="10.5" customHeight="1">
      <c r="M97" s="3"/>
      <c r="N97" s="3"/>
      <c r="O97" s="3"/>
      <c r="P97" s="3"/>
    </row>
    <row r="98" spans="13:16" ht="10.5" customHeight="1">
      <c r="M98" s="3"/>
      <c r="N98" s="3"/>
      <c r="O98" s="3"/>
      <c r="P98" s="3"/>
    </row>
    <row r="99" spans="13:16" ht="10.5" customHeight="1">
      <c r="M99" s="3"/>
      <c r="N99" s="3"/>
      <c r="O99" s="3"/>
      <c r="P99" s="3"/>
    </row>
    <row r="100" spans="13:16" ht="10.5" customHeight="1">
      <c r="M100" s="3"/>
      <c r="N100" s="3"/>
      <c r="O100" s="3"/>
      <c r="P100" s="3"/>
    </row>
    <row r="101" spans="13:16" ht="10.5" customHeight="1">
      <c r="M101" s="3"/>
      <c r="N101" s="3"/>
      <c r="O101" s="3"/>
      <c r="P101" s="3"/>
    </row>
  </sheetData>
  <sheetProtection/>
  <mergeCells count="3">
    <mergeCell ref="A1:L1"/>
    <mergeCell ref="A2:L2"/>
    <mergeCell ref="A39:L39"/>
  </mergeCells>
  <printOptions horizontalCentered="1"/>
  <pageMargins left="0.7" right="0.7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 User</cp:lastModifiedBy>
  <cp:lastPrinted>2021-07-19T16:08:36Z</cp:lastPrinted>
  <dcterms:created xsi:type="dcterms:W3CDTF">1998-06-10T16:54:01Z</dcterms:created>
  <dcterms:modified xsi:type="dcterms:W3CDTF">2023-02-14T18:11:56Z</dcterms:modified>
  <cp:category/>
  <cp:version/>
  <cp:contentType/>
  <cp:contentStatus/>
</cp:coreProperties>
</file>