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16" windowHeight="7272" activeTab="0"/>
  </bookViews>
  <sheets>
    <sheet name="bus15a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'bus15a'!$A$1:$L$41</definedName>
    <definedName name="Print_Area_MI">'bus15a'!$A$2:$I$40</definedName>
  </definedNames>
  <calcPr fullCalcOnLoad="1"/>
</workbook>
</file>

<file path=xl/sharedStrings.xml><?xml version="1.0" encoding="utf-8"?>
<sst xmlns="http://schemas.openxmlformats.org/spreadsheetml/2006/main" count="42" uniqueCount="42">
  <si>
    <t>Country</t>
  </si>
  <si>
    <t>Canada</t>
  </si>
  <si>
    <t>Japan</t>
  </si>
  <si>
    <t>Mexico</t>
  </si>
  <si>
    <t>United Kingdom</t>
  </si>
  <si>
    <t>China</t>
  </si>
  <si>
    <t>France</t>
  </si>
  <si>
    <t>Brazil</t>
  </si>
  <si>
    <t>Australia</t>
  </si>
  <si>
    <t>Singapore</t>
  </si>
  <si>
    <t>Taiwan</t>
  </si>
  <si>
    <t>Hong Kong</t>
  </si>
  <si>
    <t>Germany</t>
  </si>
  <si>
    <t>Kansas Total and
Percent Share of U.S. Total</t>
  </si>
  <si>
    <t>Total Top 25 Countries and
Percent of Kansas Total</t>
  </si>
  <si>
    <t>Netherlands</t>
  </si>
  <si>
    <t>Thailand</t>
  </si>
  <si>
    <t>Values in millions of dollars.</t>
  </si>
  <si>
    <t>Philippines</t>
  </si>
  <si>
    <t>Vietnam</t>
  </si>
  <si>
    <t>Malaysia</t>
  </si>
  <si>
    <t xml:space="preserve">Data may not sum to totals due to rounding. </t>
  </si>
  <si>
    <t>Value
2019</t>
  </si>
  <si>
    <t>Percent
Share
2019</t>
  </si>
  <si>
    <t>Indonesia</t>
  </si>
  <si>
    <t>Value
2020</t>
  </si>
  <si>
    <t>Percent
Share
2020</t>
  </si>
  <si>
    <t>Value
2021</t>
  </si>
  <si>
    <t>Percent
Share
2021</t>
  </si>
  <si>
    <t>Colombia</t>
  </si>
  <si>
    <t>Belgium</t>
  </si>
  <si>
    <t>Value
2022</t>
  </si>
  <si>
    <t>Percent
Change
2021-2022</t>
  </si>
  <si>
    <t>Percent
Share
2022</t>
  </si>
  <si>
    <t>Total U.S. Exports via Kansas (Origin of Movement), 2019-2022</t>
  </si>
  <si>
    <t>and Top 25 Countries Receiving Kansas Exports, 2022</t>
  </si>
  <si>
    <t>South Korea</t>
  </si>
  <si>
    <t>Italy</t>
  </si>
  <si>
    <t>Turkey</t>
  </si>
  <si>
    <t>India</t>
  </si>
  <si>
    <t>Portugal</t>
  </si>
  <si>
    <t xml:space="preserve">Source: U.S. Census Bureau, Foreign Trade Division, https://www.trade.gov/tradestats-express-national-and-state-trade-data (accessed February 13, 2023).   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</si>
</sst>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General_)"/>
    <numFmt numFmtId="173" formatCode="#,##0.0_);\(#,##0.0\)"/>
    <numFmt numFmtId="174" formatCode="0.0"/>
    <numFmt numFmtId="175" formatCode="#,##0.0"/>
    <numFmt numFmtId="176" formatCode="&quot;$&quot;#,##0.0"/>
    <numFmt numFmtId="177" formatCode="&quot;$&quot;#,##0"/>
    <numFmt numFmtId="178" formatCode="0.0%"/>
    <numFmt numFmtId="179" formatCode="[$-409]dddd\,\ mmmm\ dd\,\ yyyy"/>
    <numFmt numFmtId="180" formatCode="[$-409]h:mm:ss\ AM/PM"/>
    <numFmt numFmtId="181" formatCode="0.000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172" fontId="0" fillId="0" borderId="0" xfId="0" applyAlignment="1">
      <alignment/>
    </xf>
    <xf numFmtId="172" fontId="5" fillId="0" borderId="0" xfId="0" applyFont="1" applyAlignment="1">
      <alignment vertical="center"/>
    </xf>
    <xf numFmtId="172" fontId="5" fillId="0" borderId="0" xfId="0" applyFont="1" applyAlignment="1" applyProtection="1">
      <alignment horizontal="left" vertical="center"/>
      <protection/>
    </xf>
    <xf numFmtId="172" fontId="5" fillId="0" borderId="0" xfId="0" applyFont="1" applyBorder="1" applyAlignment="1">
      <alignment vertical="center"/>
    </xf>
    <xf numFmtId="172" fontId="7" fillId="0" borderId="0" xfId="0" applyFont="1" applyAlignment="1">
      <alignment vertical="center"/>
    </xf>
    <xf numFmtId="174" fontId="5" fillId="0" borderId="0" xfId="0" applyNumberFormat="1" applyFont="1" applyBorder="1" applyAlignment="1">
      <alignment vertical="center"/>
    </xf>
    <xf numFmtId="175" fontId="5" fillId="0" borderId="0" xfId="0" applyNumberFormat="1" applyFont="1" applyAlignment="1" applyProtection="1">
      <alignment vertical="center"/>
      <protection/>
    </xf>
    <xf numFmtId="4" fontId="5" fillId="0" borderId="0" xfId="0" applyNumberFormat="1" applyFont="1" applyAlignment="1" applyProtection="1">
      <alignment vertical="center"/>
      <protection/>
    </xf>
    <xf numFmtId="172" fontId="10" fillId="0" borderId="0" xfId="0" applyFont="1" applyBorder="1" applyAlignment="1">
      <alignment/>
    </xf>
    <xf numFmtId="172" fontId="10" fillId="0" borderId="0" xfId="0" applyFont="1" applyAlignment="1">
      <alignment/>
    </xf>
    <xf numFmtId="172" fontId="5" fillId="0" borderId="0" xfId="0" applyFont="1" applyBorder="1" applyAlignment="1">
      <alignment/>
    </xf>
    <xf numFmtId="172" fontId="11" fillId="0" borderId="0" xfId="0" applyFont="1" applyAlignment="1">
      <alignment/>
    </xf>
    <xf numFmtId="172" fontId="11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172" fontId="12" fillId="0" borderId="0" xfId="0" applyFont="1" applyAlignment="1">
      <alignment/>
    </xf>
    <xf numFmtId="172" fontId="10" fillId="0" borderId="0" xfId="0" applyFont="1" applyAlignment="1">
      <alignment/>
    </xf>
    <xf numFmtId="172" fontId="12" fillId="0" borderId="0" xfId="0" applyFont="1" applyAlignment="1" applyProtection="1">
      <alignment horizontal="center" wrapText="1"/>
      <protection/>
    </xf>
    <xf numFmtId="172" fontId="6" fillId="0" borderId="0" xfId="0" applyFont="1" applyAlignment="1">
      <alignment/>
    </xf>
    <xf numFmtId="175" fontId="6" fillId="0" borderId="0" xfId="0" applyNumberFormat="1" applyFont="1" applyAlignment="1" applyProtection="1">
      <alignment vertical="center"/>
      <protection/>
    </xf>
    <xf numFmtId="172" fontId="6" fillId="0" borderId="0" xfId="0" applyFont="1" applyAlignment="1">
      <alignment/>
    </xf>
    <xf numFmtId="4" fontId="12" fillId="0" borderId="0" xfId="0" applyNumberFormat="1" applyFont="1" applyBorder="1" applyAlignment="1">
      <alignment horizontal="right" indent="1"/>
    </xf>
    <xf numFmtId="172" fontId="12" fillId="0" borderId="0" xfId="0" applyFont="1" applyAlignment="1" applyProtection="1">
      <alignment horizontal="left" vertical="center" wrapText="1"/>
      <protection/>
    </xf>
    <xf numFmtId="172" fontId="10" fillId="0" borderId="0" xfId="0" applyFont="1" applyBorder="1" applyAlignment="1">
      <alignment/>
    </xf>
    <xf numFmtId="3" fontId="6" fillId="0" borderId="0" xfId="0" applyNumberFormat="1" applyFont="1" applyAlignment="1" applyProtection="1">
      <alignment vertical="center"/>
      <protection/>
    </xf>
    <xf numFmtId="172" fontId="10" fillId="0" borderId="0" xfId="0" applyFont="1" applyBorder="1" applyAlignment="1">
      <alignment vertical="center"/>
    </xf>
    <xf numFmtId="172" fontId="10" fillId="0" borderId="0" xfId="0" applyFont="1" applyAlignment="1">
      <alignment vertical="center"/>
    </xf>
    <xf numFmtId="174" fontId="12" fillId="0" borderId="0" xfId="0" applyNumberFormat="1" applyFont="1" applyAlignment="1">
      <alignment horizontal="right" indent="1"/>
    </xf>
    <xf numFmtId="174" fontId="6" fillId="0" borderId="0" xfId="0" applyNumberFormat="1" applyFont="1" applyAlignment="1">
      <alignment horizontal="right" indent="1"/>
    </xf>
    <xf numFmtId="172" fontId="6" fillId="0" borderId="0" xfId="0" applyFont="1" applyBorder="1" applyAlignment="1">
      <alignment/>
    </xf>
    <xf numFmtId="49" fontId="12" fillId="0" borderId="0" xfId="0" applyNumberFormat="1" applyFont="1" applyAlignment="1" applyProtection="1">
      <alignment horizontal="center" wrapText="1"/>
      <protection/>
    </xf>
    <xf numFmtId="174" fontId="10" fillId="0" borderId="0" xfId="0" applyNumberFormat="1" applyFont="1" applyBorder="1" applyAlignment="1">
      <alignment/>
    </xf>
    <xf numFmtId="172" fontId="13" fillId="0" borderId="0" xfId="0" applyFont="1" applyAlignment="1" applyProtection="1">
      <alignment horizontal="left" wrapText="1"/>
      <protection/>
    </xf>
    <xf numFmtId="172" fontId="13" fillId="0" borderId="0" xfId="0" applyFont="1" applyAlignment="1">
      <alignment vertical="center"/>
    </xf>
    <xf numFmtId="177" fontId="12" fillId="0" borderId="0" xfId="0" applyNumberFormat="1" applyFont="1" applyAlignment="1" applyProtection="1">
      <alignment horizontal="right"/>
      <protection/>
    </xf>
    <xf numFmtId="174" fontId="12" fillId="0" borderId="0" xfId="0" applyNumberFormat="1" applyFont="1" applyAlignment="1">
      <alignment horizontal="right"/>
    </xf>
    <xf numFmtId="175" fontId="12" fillId="0" borderId="0" xfId="0" applyNumberFormat="1" applyFont="1" applyAlignment="1" applyProtection="1">
      <alignment horizontal="right"/>
      <protection/>
    </xf>
    <xf numFmtId="175" fontId="12" fillId="0" borderId="0" xfId="0" applyNumberFormat="1" applyFont="1" applyAlignment="1" applyProtection="1">
      <alignment horizontal="right" vertical="center"/>
      <protection/>
    </xf>
    <xf numFmtId="4" fontId="7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175" fontId="12" fillId="0" borderId="0" xfId="0" applyNumberFormat="1" applyFont="1" applyBorder="1" applyAlignment="1">
      <alignment horizontal="right"/>
    </xf>
    <xf numFmtId="3" fontId="6" fillId="0" borderId="0" xfId="0" applyNumberFormat="1" applyFont="1" applyAlignment="1" applyProtection="1">
      <alignment horizontal="right" vertical="center"/>
      <protection/>
    </xf>
    <xf numFmtId="174" fontId="6" fillId="0" borderId="0" xfId="0" applyNumberFormat="1" applyFont="1" applyAlignment="1">
      <alignment horizontal="right"/>
    </xf>
    <xf numFmtId="175" fontId="6" fillId="0" borderId="0" xfId="0" applyNumberFormat="1" applyFont="1" applyBorder="1" applyAlignment="1">
      <alignment horizontal="right"/>
    </xf>
    <xf numFmtId="175" fontId="6" fillId="0" borderId="0" xfId="0" applyNumberFormat="1" applyFont="1" applyAlignment="1" applyProtection="1">
      <alignment horizontal="right" vertical="center"/>
      <protection/>
    </xf>
    <xf numFmtId="175" fontId="5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172" fontId="7" fillId="0" borderId="0" xfId="0" applyFont="1" applyAlignment="1">
      <alignment horizontal="center"/>
    </xf>
    <xf numFmtId="172" fontId="7" fillId="0" borderId="0" xfId="0" applyFont="1" applyAlignment="1" applyProtection="1">
      <alignment horizontal="center"/>
      <protection/>
    </xf>
    <xf numFmtId="172" fontId="5" fillId="0" borderId="0" xfId="0" applyFont="1" applyAlignment="1">
      <alignment horizontal="center"/>
    </xf>
    <xf numFmtId="172" fontId="13" fillId="0" borderId="0" xfId="0" applyFont="1" applyAlignment="1" applyProtection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57150</xdr:rowOff>
    </xdr:from>
    <xdr:to>
      <xdr:col>12</xdr:col>
      <xdr:colOff>0</xdr:colOff>
      <xdr:row>2</xdr:row>
      <xdr:rowOff>57150</xdr:rowOff>
    </xdr:to>
    <xdr:sp>
      <xdr:nvSpPr>
        <xdr:cNvPr id="1" name="Line 2"/>
        <xdr:cNvSpPr>
          <a:spLocks/>
        </xdr:cNvSpPr>
      </xdr:nvSpPr>
      <xdr:spPr>
        <a:xfrm>
          <a:off x="0" y="361950"/>
          <a:ext cx="670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38100</xdr:rowOff>
    </xdr:from>
    <xdr:to>
      <xdr:col>12</xdr:col>
      <xdr:colOff>19050</xdr:colOff>
      <xdr:row>37</xdr:row>
      <xdr:rowOff>38100</xdr:rowOff>
    </xdr:to>
    <xdr:sp>
      <xdr:nvSpPr>
        <xdr:cNvPr id="2" name="Line 6"/>
        <xdr:cNvSpPr>
          <a:spLocks/>
        </xdr:cNvSpPr>
      </xdr:nvSpPr>
      <xdr:spPr>
        <a:xfrm>
          <a:off x="0" y="5457825"/>
          <a:ext cx="6724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12</xdr:col>
      <xdr:colOff>0</xdr:colOff>
      <xdr:row>4</xdr:row>
      <xdr:rowOff>19050</xdr:rowOff>
    </xdr:to>
    <xdr:sp>
      <xdr:nvSpPr>
        <xdr:cNvPr id="3" name="Line 7"/>
        <xdr:cNvSpPr>
          <a:spLocks/>
        </xdr:cNvSpPr>
      </xdr:nvSpPr>
      <xdr:spPr>
        <a:xfrm>
          <a:off x="0" y="857250"/>
          <a:ext cx="6705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cfs.home.ku.edu\IPSR_General\Abstract\abs2022\SourceData\bus15a_sour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  <sheetName val="UStota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04"/>
  <sheetViews>
    <sheetView showGridLines="0" tabSelected="1" zoomScalePageLayoutView="0" workbookViewId="0" topLeftCell="A1">
      <selection activeCell="A4" sqref="A4"/>
    </sheetView>
  </sheetViews>
  <sheetFormatPr defaultColWidth="11.5546875" defaultRowHeight="10.5" customHeight="1"/>
  <cols>
    <col min="1" max="1" width="19.4453125" style="9" customWidth="1"/>
    <col min="2" max="5" width="6.77734375" style="9" customWidth="1"/>
    <col min="6" max="6" width="6.5546875" style="9" customWidth="1"/>
    <col min="7" max="7" width="1.5625" style="9" customWidth="1"/>
    <col min="8" max="11" width="5.77734375" style="9" customWidth="1"/>
    <col min="12" max="12" width="0.44140625" style="9" customWidth="1"/>
    <col min="13" max="16384" width="11.5546875" style="9" customWidth="1"/>
  </cols>
  <sheetData>
    <row r="1" spans="1:12" ht="12" customHeight="1">
      <c r="A1" s="46" t="s">
        <v>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6" s="15" customFormat="1" ht="12" customHeight="1">
      <c r="A2" s="47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22"/>
      <c r="N2" s="22"/>
      <c r="O2" s="22"/>
      <c r="P2" s="22"/>
    </row>
    <row r="3" spans="1:16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8"/>
      <c r="N3" s="8"/>
      <c r="O3" s="8"/>
      <c r="P3" s="8"/>
    </row>
    <row r="4" spans="1:16" ht="37.5" customHeight="1">
      <c r="A4" s="14" t="s">
        <v>0</v>
      </c>
      <c r="B4" s="29" t="s">
        <v>22</v>
      </c>
      <c r="C4" s="29" t="s">
        <v>25</v>
      </c>
      <c r="D4" s="29" t="s">
        <v>27</v>
      </c>
      <c r="E4" s="29" t="s">
        <v>31</v>
      </c>
      <c r="F4" s="16" t="s">
        <v>32</v>
      </c>
      <c r="G4" s="16"/>
      <c r="H4" s="16" t="s">
        <v>23</v>
      </c>
      <c r="I4" s="16" t="s">
        <v>26</v>
      </c>
      <c r="J4" s="16" t="s">
        <v>28</v>
      </c>
      <c r="K4" s="16" t="s">
        <v>33</v>
      </c>
      <c r="L4" s="16"/>
      <c r="M4" s="8"/>
      <c r="N4" s="8"/>
      <c r="O4" s="8"/>
      <c r="P4" s="8"/>
    </row>
    <row r="5" spans="1:16" ht="4.5" customHeight="1">
      <c r="A5" s="3"/>
      <c r="B5" s="3"/>
      <c r="C5" s="3"/>
      <c r="D5" s="3"/>
      <c r="F5" s="10"/>
      <c r="G5" s="10"/>
      <c r="H5" s="3"/>
      <c r="I5" s="10"/>
      <c r="J5" s="10"/>
      <c r="M5" s="8"/>
      <c r="N5" s="8"/>
      <c r="O5" s="8"/>
      <c r="P5" s="8"/>
    </row>
    <row r="6" spans="1:16" s="11" customFormat="1" ht="22.5" customHeight="1">
      <c r="A6" s="21" t="s">
        <v>13</v>
      </c>
      <c r="B6" s="33">
        <v>11681.205948</v>
      </c>
      <c r="C6" s="33">
        <v>10405.315895</v>
      </c>
      <c r="D6" s="33">
        <v>12540.570549</v>
      </c>
      <c r="E6" s="33">
        <v>13965.084671</v>
      </c>
      <c r="F6" s="34">
        <f>(E6-D6)/D6*100</f>
        <v>11.359244911816177</v>
      </c>
      <c r="G6" s="34"/>
      <c r="H6" s="35">
        <v>0.7096980172190215</v>
      </c>
      <c r="I6" s="34">
        <v>0.7283992123151238</v>
      </c>
      <c r="J6" s="34">
        <v>0.7148473990068834</v>
      </c>
      <c r="K6" s="34">
        <v>0.6769514970424426</v>
      </c>
      <c r="L6" s="26"/>
      <c r="M6" s="12"/>
      <c r="N6" s="12"/>
      <c r="O6" s="12"/>
      <c r="P6" s="12"/>
    </row>
    <row r="7" spans="1:16" s="11" customFormat="1" ht="6" customHeight="1">
      <c r="A7" s="4"/>
      <c r="B7" s="36"/>
      <c r="C7" s="36"/>
      <c r="D7" s="36"/>
      <c r="E7" s="36"/>
      <c r="F7" s="37"/>
      <c r="G7" s="37"/>
      <c r="H7" s="38"/>
      <c r="I7" s="38"/>
      <c r="J7" s="38"/>
      <c r="K7" s="38"/>
      <c r="L7" s="20"/>
      <c r="M7" s="12"/>
      <c r="N7" s="12"/>
      <c r="O7" s="12"/>
      <c r="P7" s="12"/>
    </row>
    <row r="8" spans="1:16" s="11" customFormat="1" ht="22.5" customHeight="1">
      <c r="A8" s="21" t="s">
        <v>14</v>
      </c>
      <c r="B8" s="33">
        <v>9664.824545</v>
      </c>
      <c r="C8" s="33">
        <v>8888.844568999999</v>
      </c>
      <c r="D8" s="33">
        <v>11118.765494000001</v>
      </c>
      <c r="E8" s="33">
        <v>12281.773173000001</v>
      </c>
      <c r="F8" s="34">
        <f aca="true" t="shared" si="0" ref="F8:F13">(E8-D8)/D8*100</f>
        <v>10.459863369072691</v>
      </c>
      <c r="G8" s="34"/>
      <c r="H8" s="39">
        <v>82.73970160945125</v>
      </c>
      <c r="I8" s="34">
        <v>85.42858788082651</v>
      </c>
      <c r="J8" s="34">
        <v>88.65932137788056</v>
      </c>
      <c r="K8" s="34">
        <v>87.94681828141783</v>
      </c>
      <c r="L8" s="26"/>
      <c r="M8" s="12"/>
      <c r="N8" s="23"/>
      <c r="O8" s="12"/>
      <c r="P8" s="12"/>
    </row>
    <row r="9" spans="1:16" ht="11.25" customHeight="1">
      <c r="A9" s="17" t="s">
        <v>3</v>
      </c>
      <c r="B9" s="40">
        <v>2212.026088</v>
      </c>
      <c r="C9" s="40">
        <v>2079.292201</v>
      </c>
      <c r="D9" s="40">
        <v>2759.428927</v>
      </c>
      <c r="E9" s="40">
        <v>3129.03004</v>
      </c>
      <c r="F9" s="41">
        <f t="shared" si="0"/>
        <v>13.394116057260575</v>
      </c>
      <c r="G9" s="41"/>
      <c r="H9" s="42">
        <v>18.936958205633083</v>
      </c>
      <c r="I9" s="41">
        <v>19.98358674675637</v>
      </c>
      <c r="J9" s="41">
        <v>22.00326072083566</v>
      </c>
      <c r="K9" s="41">
        <v>22.40623014679556</v>
      </c>
      <c r="L9" s="27"/>
      <c r="M9" s="30"/>
      <c r="N9" s="23"/>
      <c r="O9" s="8"/>
      <c r="P9" s="8"/>
    </row>
    <row r="10" spans="1:16" ht="11.25" customHeight="1">
      <c r="A10" s="17" t="s">
        <v>1</v>
      </c>
      <c r="B10" s="40">
        <v>1928.060528</v>
      </c>
      <c r="C10" s="40">
        <v>1687.237661</v>
      </c>
      <c r="D10" s="40">
        <v>2045.512215</v>
      </c>
      <c r="E10" s="40">
        <v>2635.534482</v>
      </c>
      <c r="F10" s="41">
        <f t="shared" si="0"/>
        <v>28.84471980530315</v>
      </c>
      <c r="G10" s="41"/>
      <c r="H10" s="42">
        <v>16.50595435322318</v>
      </c>
      <c r="I10" s="41">
        <v>16.21564306583373</v>
      </c>
      <c r="J10" s="41">
        <v>16.310598955426205</v>
      </c>
      <c r="K10" s="41">
        <v>18.87242736842105</v>
      </c>
      <c r="L10" s="27"/>
      <c r="M10" s="8"/>
      <c r="N10" s="23"/>
      <c r="O10" s="8"/>
      <c r="P10" s="8"/>
    </row>
    <row r="11" spans="1:16" ht="11.25" customHeight="1">
      <c r="A11" s="17" t="s">
        <v>2</v>
      </c>
      <c r="B11" s="40">
        <v>1030.928884</v>
      </c>
      <c r="C11" s="40">
        <v>902.946413</v>
      </c>
      <c r="D11" s="40">
        <v>1071.556612</v>
      </c>
      <c r="E11" s="40">
        <v>1023.211648</v>
      </c>
      <c r="F11" s="41">
        <f t="shared" si="0"/>
        <v>-4.511657476478724</v>
      </c>
      <c r="G11" s="41"/>
      <c r="H11" s="42">
        <v>8.825690300487972</v>
      </c>
      <c r="I11" s="41">
        <v>8.67800493032196</v>
      </c>
      <c r="J11" s="41">
        <v>8.544427174866438</v>
      </c>
      <c r="K11" s="41">
        <v>7.3269720587182245</v>
      </c>
      <c r="L11" s="27"/>
      <c r="M11" s="8"/>
      <c r="N11" s="23"/>
      <c r="O11" s="8"/>
      <c r="P11" s="8"/>
    </row>
    <row r="12" spans="1:16" ht="11.25" customHeight="1">
      <c r="A12" s="17" t="s">
        <v>5</v>
      </c>
      <c r="B12" s="40">
        <v>552.909169</v>
      </c>
      <c r="C12" s="40">
        <v>722.37049</v>
      </c>
      <c r="D12" s="40">
        <v>1124.443043</v>
      </c>
      <c r="E12" s="40">
        <v>721.752438</v>
      </c>
      <c r="F12" s="41">
        <f t="shared" si="0"/>
        <v>-35.81245021763188</v>
      </c>
      <c r="G12" s="41"/>
      <c r="H12" s="42">
        <v>4.73340612105128</v>
      </c>
      <c r="I12" s="41">
        <v>6.942532340221049</v>
      </c>
      <c r="J12" s="41">
        <v>8.966135419822981</v>
      </c>
      <c r="K12" s="41">
        <v>5.16829529538131</v>
      </c>
      <c r="L12" s="27"/>
      <c r="M12" s="8"/>
      <c r="N12" s="23"/>
      <c r="O12" s="8"/>
      <c r="P12" s="8"/>
    </row>
    <row r="13" spans="1:16" ht="11.25" customHeight="1">
      <c r="A13" s="17" t="s">
        <v>36</v>
      </c>
      <c r="B13" s="40">
        <v>395.220633</v>
      </c>
      <c r="C13" s="40">
        <v>420.585787</v>
      </c>
      <c r="D13" s="40">
        <v>577.61734</v>
      </c>
      <c r="E13" s="40">
        <v>605.982934</v>
      </c>
      <c r="F13" s="41">
        <f t="shared" si="0"/>
        <v>4.91079336364798</v>
      </c>
      <c r="G13" s="41"/>
      <c r="H13" s="42">
        <v>3.383448617412893</v>
      </c>
      <c r="I13" s="41">
        <v>4.042150764055743</v>
      </c>
      <c r="J13" s="41">
        <v>4.605831592377004</v>
      </c>
      <c r="K13" s="41">
        <v>4.339297773003938</v>
      </c>
      <c r="L13" s="27"/>
      <c r="M13" s="8"/>
      <c r="N13" s="18"/>
      <c r="O13" s="8"/>
      <c r="P13" s="8"/>
    </row>
    <row r="14" spans="1:16" ht="6" customHeight="1">
      <c r="A14" s="2"/>
      <c r="B14" s="43"/>
      <c r="C14" s="43"/>
      <c r="D14" s="43"/>
      <c r="E14" s="43"/>
      <c r="F14" s="44"/>
      <c r="G14" s="44"/>
      <c r="H14" s="45"/>
      <c r="I14" s="41"/>
      <c r="J14" s="41"/>
      <c r="K14" s="41"/>
      <c r="L14" s="27"/>
      <c r="M14" s="8"/>
      <c r="N14" s="23"/>
      <c r="O14" s="8"/>
      <c r="P14" s="8"/>
    </row>
    <row r="15" spans="1:16" ht="11.25" customHeight="1">
      <c r="A15" s="17" t="s">
        <v>12</v>
      </c>
      <c r="B15" s="40">
        <v>508.06909</v>
      </c>
      <c r="C15" s="40">
        <v>393.636837</v>
      </c>
      <c r="D15" s="40">
        <v>479.446425</v>
      </c>
      <c r="E15" s="40">
        <v>528.72924</v>
      </c>
      <c r="F15" s="41">
        <f>(E15-D15)/D15*100</f>
        <v>10.279107827323987</v>
      </c>
      <c r="G15" s="41"/>
      <c r="H15" s="42">
        <v>4.349534200838969</v>
      </c>
      <c r="I15" s="41">
        <v>3.7831507640557427</v>
      </c>
      <c r="J15" s="41">
        <v>3.8230318555139142</v>
      </c>
      <c r="K15" s="41">
        <v>3.7861026852846402</v>
      </c>
      <c r="L15" s="27"/>
      <c r="M15" s="8"/>
      <c r="N15" s="23"/>
      <c r="O15" s="8"/>
      <c r="P15" s="8"/>
    </row>
    <row r="16" spans="1:16" ht="11.25" customHeight="1">
      <c r="A16" s="17" t="s">
        <v>9</v>
      </c>
      <c r="B16" s="40">
        <v>367.940904</v>
      </c>
      <c r="C16" s="40">
        <v>277.811428</v>
      </c>
      <c r="D16" s="40">
        <v>320.494323</v>
      </c>
      <c r="E16" s="40">
        <v>383.398247</v>
      </c>
      <c r="F16" s="41">
        <f>(E16-D16)/D16*100</f>
        <v>19.627157015196182</v>
      </c>
      <c r="G16" s="41"/>
      <c r="H16" s="42">
        <v>3.1499092885883053</v>
      </c>
      <c r="I16" s="41">
        <v>2.669980086496876</v>
      </c>
      <c r="J16" s="41">
        <v>2.555572306833586</v>
      </c>
      <c r="K16" s="41">
        <v>2.74542246330111</v>
      </c>
      <c r="L16" s="27"/>
      <c r="M16" s="8"/>
      <c r="N16" s="23"/>
      <c r="O16" s="8"/>
      <c r="P16" s="8"/>
    </row>
    <row r="17" spans="1:16" ht="11.25" customHeight="1">
      <c r="A17" s="17" t="s">
        <v>8</v>
      </c>
      <c r="B17" s="40">
        <v>180.24303</v>
      </c>
      <c r="C17" s="40">
        <v>207.584125</v>
      </c>
      <c r="D17" s="40">
        <v>313.700672</v>
      </c>
      <c r="E17" s="40">
        <v>350.794842</v>
      </c>
      <c r="F17" s="41">
        <f>(E17-D17)/D17*100</f>
        <v>11.824702116035002</v>
      </c>
      <c r="G17" s="41"/>
      <c r="H17" s="42">
        <v>1.5430445167365807</v>
      </c>
      <c r="I17" s="41">
        <v>1.995042047092744</v>
      </c>
      <c r="J17" s="41">
        <v>2.501400781436887</v>
      </c>
      <c r="K17" s="41">
        <v>2.511957336197637</v>
      </c>
      <c r="L17" s="27"/>
      <c r="M17" s="8"/>
      <c r="N17" s="23"/>
      <c r="O17" s="8"/>
      <c r="P17" s="8"/>
    </row>
    <row r="18" spans="1:16" ht="11.25" customHeight="1">
      <c r="A18" s="17" t="s">
        <v>7</v>
      </c>
      <c r="B18" s="40">
        <v>270.283097</v>
      </c>
      <c r="C18" s="40">
        <v>287.18031</v>
      </c>
      <c r="D18" s="40">
        <v>274.26298</v>
      </c>
      <c r="E18" s="40">
        <v>344.145004</v>
      </c>
      <c r="F18" s="41">
        <f>(E18-D18)/D18*100</f>
        <v>25.47993316487699</v>
      </c>
      <c r="G18" s="41"/>
      <c r="H18" s="42">
        <v>2.313869506035442</v>
      </c>
      <c r="I18" s="41">
        <v>2.760022200864969</v>
      </c>
      <c r="J18" s="41">
        <v>2.1869307072801214</v>
      </c>
      <c r="K18" s="41">
        <v>2.4643394486215535</v>
      </c>
      <c r="L18" s="27"/>
      <c r="M18" s="8"/>
      <c r="N18" s="23"/>
      <c r="O18" s="8"/>
      <c r="P18" s="8"/>
    </row>
    <row r="19" spans="1:16" ht="11.25" customHeight="1">
      <c r="A19" s="19" t="s">
        <v>4</v>
      </c>
      <c r="B19" s="40">
        <v>461.875242</v>
      </c>
      <c r="C19" s="40">
        <v>375.231475</v>
      </c>
      <c r="D19" s="40">
        <v>373.5962</v>
      </c>
      <c r="E19" s="40">
        <v>334.580325</v>
      </c>
      <c r="F19" s="41">
        <f>(E19-D19)/D19*100</f>
        <v>-10.443327582025725</v>
      </c>
      <c r="G19" s="41"/>
      <c r="H19" s="42">
        <v>3.9540727848643096</v>
      </c>
      <c r="I19" s="41">
        <v>3.606261172513215</v>
      </c>
      <c r="J19" s="41">
        <v>2.978998484969301</v>
      </c>
      <c r="K19" s="41">
        <v>2.3958490870032225</v>
      </c>
      <c r="L19" s="27"/>
      <c r="M19" s="8"/>
      <c r="N19" s="18"/>
      <c r="O19" s="8"/>
      <c r="P19" s="8"/>
    </row>
    <row r="20" spans="1:16" ht="6" customHeight="1">
      <c r="A20" s="1"/>
      <c r="B20" s="43"/>
      <c r="C20" s="43"/>
      <c r="D20" s="43"/>
      <c r="E20" s="43"/>
      <c r="F20" s="42"/>
      <c r="G20" s="42"/>
      <c r="H20" s="45"/>
      <c r="I20" s="41"/>
      <c r="J20" s="41"/>
      <c r="K20" s="41"/>
      <c r="L20" s="27"/>
      <c r="M20" s="8"/>
      <c r="N20" s="23"/>
      <c r="O20" s="8"/>
      <c r="P20" s="8"/>
    </row>
    <row r="21" spans="1:16" ht="11.25" customHeight="1">
      <c r="A21" s="17" t="s">
        <v>10</v>
      </c>
      <c r="B21" s="40">
        <v>250.036762</v>
      </c>
      <c r="C21" s="40">
        <v>258.211185</v>
      </c>
      <c r="D21" s="40">
        <v>312.209977</v>
      </c>
      <c r="E21" s="40">
        <v>306.530256</v>
      </c>
      <c r="F21" s="41">
        <f>(E21-D21)/D21*100</f>
        <v>-1.819199070630588</v>
      </c>
      <c r="G21" s="41"/>
      <c r="H21" s="42">
        <v>2.140542436435237</v>
      </c>
      <c r="I21" s="41">
        <v>2.4816067755886593</v>
      </c>
      <c r="J21" s="41">
        <v>2.48951420939319</v>
      </c>
      <c r="K21" s="41">
        <v>2.1949893018259936</v>
      </c>
      <c r="L21" s="27"/>
      <c r="M21" s="8"/>
      <c r="N21" s="23"/>
      <c r="O21" s="8"/>
      <c r="P21" s="8"/>
    </row>
    <row r="22" spans="1:16" ht="11.25" customHeight="1">
      <c r="A22" s="17" t="s">
        <v>6</v>
      </c>
      <c r="B22" s="40">
        <v>233.864609</v>
      </c>
      <c r="C22" s="40">
        <v>156.303966</v>
      </c>
      <c r="D22" s="40">
        <v>190.38874</v>
      </c>
      <c r="E22" s="40">
        <v>278.431143</v>
      </c>
      <c r="F22" s="41">
        <f>(E22-D22)/D22*100</f>
        <v>46.24349265613082</v>
      </c>
      <c r="G22" s="41"/>
      <c r="H22" s="42">
        <v>2.0020940758496706</v>
      </c>
      <c r="I22" s="41">
        <v>1.502200538202787</v>
      </c>
      <c r="J22" s="41">
        <v>1.5181304521170562</v>
      </c>
      <c r="K22" s="41">
        <v>1.9937783243823848</v>
      </c>
      <c r="L22" s="27"/>
      <c r="M22" s="8"/>
      <c r="N22" s="23"/>
      <c r="O22" s="8"/>
      <c r="P22" s="8"/>
    </row>
    <row r="23" spans="1:16" ht="11.25" customHeight="1">
      <c r="A23" s="17" t="s">
        <v>11</v>
      </c>
      <c r="B23" s="40">
        <v>153.462053</v>
      </c>
      <c r="C23" s="40">
        <v>161.871249</v>
      </c>
      <c r="D23" s="40">
        <v>226.979659</v>
      </c>
      <c r="E23" s="40">
        <v>174.851728</v>
      </c>
      <c r="F23" s="41">
        <f>(E23-D23)/D23*100</f>
        <v>-22.96590418262986</v>
      </c>
      <c r="G23" s="41"/>
      <c r="H23" s="42">
        <v>1.3137749593356733</v>
      </c>
      <c r="I23" s="41">
        <v>1.555706381547333</v>
      </c>
      <c r="J23" s="41">
        <v>1.8099007973845787</v>
      </c>
      <c r="K23" s="41">
        <v>1.2520710920157538</v>
      </c>
      <c r="L23" s="27"/>
      <c r="M23" s="8"/>
      <c r="N23" s="23"/>
      <c r="O23" s="8"/>
      <c r="P23" s="8"/>
    </row>
    <row r="24" spans="1:16" ht="11.25" customHeight="1">
      <c r="A24" s="17" t="s">
        <v>16</v>
      </c>
      <c r="B24" s="40">
        <v>93.126773</v>
      </c>
      <c r="C24" s="40">
        <v>85.650869</v>
      </c>
      <c r="D24" s="40">
        <v>69.505344</v>
      </c>
      <c r="E24" s="40">
        <v>155.861111</v>
      </c>
      <c r="F24" s="41">
        <f>(E24-D24)/D24*100</f>
        <v>124.24334882796926</v>
      </c>
      <c r="G24" s="41"/>
      <c r="H24" s="42">
        <v>0.7972500042804553</v>
      </c>
      <c r="I24" s="41">
        <v>0.8231702931283037</v>
      </c>
      <c r="J24" s="41">
        <v>0.5542248943465433</v>
      </c>
      <c r="K24" s="41">
        <v>1.1160838596491227</v>
      </c>
      <c r="L24" s="27"/>
      <c r="M24" s="8"/>
      <c r="N24" s="23"/>
      <c r="O24" s="8"/>
      <c r="P24" s="8"/>
    </row>
    <row r="25" spans="1:16" ht="11.25" customHeight="1">
      <c r="A25" s="17" t="s">
        <v>15</v>
      </c>
      <c r="B25" s="40">
        <v>151.909822</v>
      </c>
      <c r="C25" s="40">
        <v>112.62555</v>
      </c>
      <c r="D25" s="40">
        <v>131.448833</v>
      </c>
      <c r="E25" s="40">
        <v>154.434767</v>
      </c>
      <c r="F25" s="41">
        <f>(E25-D25)/D25*100</f>
        <v>17.486601801934587</v>
      </c>
      <c r="G25" s="41"/>
      <c r="H25" s="42">
        <v>1.3004864480780756</v>
      </c>
      <c r="I25" s="41">
        <v>1.082417587698222</v>
      </c>
      <c r="J25" s="41">
        <v>1.0481527230683358</v>
      </c>
      <c r="K25" s="41">
        <v>1.1058701539563194</v>
      </c>
      <c r="L25" s="27"/>
      <c r="M25" s="8"/>
      <c r="N25" s="18"/>
      <c r="O25" s="8"/>
      <c r="P25" s="8"/>
    </row>
    <row r="26" spans="1:16" ht="6" customHeight="1">
      <c r="A26" s="1"/>
      <c r="B26" s="43"/>
      <c r="C26" s="43"/>
      <c r="D26" s="43"/>
      <c r="E26" s="43"/>
      <c r="F26" s="42"/>
      <c r="G26" s="42"/>
      <c r="H26" s="45"/>
      <c r="I26" s="41"/>
      <c r="J26" s="41"/>
      <c r="K26" s="41"/>
      <c r="L26" s="27"/>
      <c r="M26" s="8"/>
      <c r="N26" s="23"/>
      <c r="O26" s="8"/>
      <c r="P26" s="8"/>
    </row>
    <row r="27" spans="1:16" ht="11.25" customHeight="1">
      <c r="A27" s="17" t="s">
        <v>37</v>
      </c>
      <c r="B27" s="40">
        <v>143.185111</v>
      </c>
      <c r="C27" s="40">
        <v>85.79624</v>
      </c>
      <c r="D27" s="40">
        <v>58.635895</v>
      </c>
      <c r="E27" s="40">
        <v>138.49451</v>
      </c>
      <c r="F27" s="41">
        <f>(E27-D27)/D27*100</f>
        <v>136.19407531853994</v>
      </c>
      <c r="G27" s="41"/>
      <c r="H27" s="42">
        <v>1.225794974745313</v>
      </c>
      <c r="I27" s="41">
        <v>0.824567419509851</v>
      </c>
      <c r="J27" s="41">
        <v>0.46755358424368065</v>
      </c>
      <c r="K27" s="41">
        <v>0.9917258145363407</v>
      </c>
      <c r="L27" s="27"/>
      <c r="M27" s="8"/>
      <c r="N27" s="23"/>
      <c r="O27" s="8"/>
      <c r="P27" s="8"/>
    </row>
    <row r="28" spans="1:16" ht="11.25" customHeight="1">
      <c r="A28" s="17" t="s">
        <v>20</v>
      </c>
      <c r="B28" s="40">
        <v>119.60564</v>
      </c>
      <c r="C28" s="40">
        <v>144.068658</v>
      </c>
      <c r="D28" s="40">
        <v>106.263947</v>
      </c>
      <c r="E28" s="40">
        <v>126.965738</v>
      </c>
      <c r="F28" s="41">
        <f>(E28-D28)/D28*100</f>
        <v>19.481481334398392</v>
      </c>
      <c r="G28" s="41"/>
      <c r="H28" s="42">
        <v>1.023933224895129</v>
      </c>
      <c r="I28" s="41">
        <v>1.3846098798654494</v>
      </c>
      <c r="J28" s="41">
        <v>0.8473323259708158</v>
      </c>
      <c r="K28" s="41">
        <v>0.9091710562119585</v>
      </c>
      <c r="L28" s="27"/>
      <c r="M28" s="8"/>
      <c r="N28" s="23"/>
      <c r="O28" s="8"/>
      <c r="P28" s="8"/>
    </row>
    <row r="29" spans="1:16" ht="11.25" customHeight="1">
      <c r="A29" s="17" t="s">
        <v>30</v>
      </c>
      <c r="B29" s="40">
        <v>78.046096</v>
      </c>
      <c r="C29" s="40">
        <v>65.733224</v>
      </c>
      <c r="D29" s="40">
        <v>79.881173</v>
      </c>
      <c r="E29" s="40">
        <v>124.350952</v>
      </c>
      <c r="F29" s="41">
        <f>(E29-D29)/D29*100</f>
        <v>55.66991235844772</v>
      </c>
      <c r="G29" s="41"/>
      <c r="H29" s="42">
        <v>0.6681456724595498</v>
      </c>
      <c r="I29" s="41">
        <v>0.6317465064872658</v>
      </c>
      <c r="J29" s="41">
        <v>0.6369601546926082</v>
      </c>
      <c r="K29" s="41">
        <v>0.8904472037235946</v>
      </c>
      <c r="L29" s="27"/>
      <c r="M29" s="8"/>
      <c r="N29" s="23"/>
      <c r="O29" s="8"/>
      <c r="P29" s="8"/>
    </row>
    <row r="30" spans="1:16" ht="11.25" customHeight="1">
      <c r="A30" s="17" t="s">
        <v>29</v>
      </c>
      <c r="B30" s="40">
        <v>82.084912</v>
      </c>
      <c r="C30" s="40">
        <v>42.165127</v>
      </c>
      <c r="D30" s="40">
        <v>132.926345</v>
      </c>
      <c r="E30" s="40">
        <v>121.474672</v>
      </c>
      <c r="F30" s="41">
        <f>(E30-D30)/D30*100</f>
        <v>-8.615051440705752</v>
      </c>
      <c r="G30" s="41"/>
      <c r="H30" s="42">
        <v>0.7027216162999743</v>
      </c>
      <c r="I30" s="41">
        <v>0.40523908697741473</v>
      </c>
      <c r="J30" s="41">
        <v>1.059934175903038</v>
      </c>
      <c r="K30" s="41">
        <v>0.8698508557107054</v>
      </c>
      <c r="L30" s="27"/>
      <c r="M30" s="8"/>
      <c r="N30" s="23"/>
      <c r="O30" s="8"/>
      <c r="P30" s="8"/>
    </row>
    <row r="31" spans="1:16" ht="11.25" customHeight="1">
      <c r="A31" s="17" t="s">
        <v>38</v>
      </c>
      <c r="B31" s="40">
        <v>69.160572</v>
      </c>
      <c r="C31" s="40">
        <v>42.979087</v>
      </c>
      <c r="D31" s="40">
        <v>46.874869</v>
      </c>
      <c r="E31" s="40">
        <v>120.963152</v>
      </c>
      <c r="F31" s="41">
        <f>(E31-D31)/D31*100</f>
        <v>158.0554454456182</v>
      </c>
      <c r="G31" s="41"/>
      <c r="H31" s="42">
        <v>0.592077493365294</v>
      </c>
      <c r="I31" s="41">
        <v>0.4130618644882268</v>
      </c>
      <c r="J31" s="41">
        <v>0.3737729766366318</v>
      </c>
      <c r="K31" s="41">
        <v>0.8661879842463301</v>
      </c>
      <c r="L31" s="27"/>
      <c r="M31" s="8"/>
      <c r="N31" s="18"/>
      <c r="O31" s="8"/>
      <c r="P31" s="8"/>
    </row>
    <row r="32" spans="1:16" ht="6" customHeight="1">
      <c r="A32" s="1"/>
      <c r="B32" s="43"/>
      <c r="C32" s="43"/>
      <c r="D32" s="43"/>
      <c r="E32" s="43"/>
      <c r="F32" s="42"/>
      <c r="G32" s="42"/>
      <c r="H32" s="45"/>
      <c r="I32" s="41"/>
      <c r="J32" s="41"/>
      <c r="K32" s="41"/>
      <c r="L32" s="27"/>
      <c r="M32" s="8"/>
      <c r="N32" s="23"/>
      <c r="O32" s="8"/>
      <c r="P32" s="8"/>
    </row>
    <row r="33" spans="1:16" ht="11.25" customHeight="1">
      <c r="A33" s="17" t="s">
        <v>19</v>
      </c>
      <c r="B33" s="40">
        <v>83.701859</v>
      </c>
      <c r="C33" s="40">
        <v>118.335026</v>
      </c>
      <c r="D33" s="40">
        <v>111.995825</v>
      </c>
      <c r="E33" s="40">
        <v>116.068185</v>
      </c>
      <c r="F33" s="41">
        <f>(E33-D33)/D33*100</f>
        <v>3.636171259062562</v>
      </c>
      <c r="G33" s="41"/>
      <c r="H33" s="42">
        <v>0.7165641554661416</v>
      </c>
      <c r="I33" s="41">
        <v>1.137290014416146</v>
      </c>
      <c r="J33" s="41">
        <v>0.8930374372059645</v>
      </c>
      <c r="K33" s="41">
        <v>0.831136305048335</v>
      </c>
      <c r="L33" s="27"/>
      <c r="M33" s="8"/>
      <c r="N33" s="23"/>
      <c r="O33" s="8"/>
      <c r="P33" s="8"/>
    </row>
    <row r="34" spans="1:16" ht="11.25" customHeight="1">
      <c r="A34" s="17" t="s">
        <v>18</v>
      </c>
      <c r="B34" s="40">
        <v>106.678089</v>
      </c>
      <c r="C34" s="40">
        <v>81.085252</v>
      </c>
      <c r="D34" s="40">
        <v>92.618681</v>
      </c>
      <c r="E34" s="40">
        <v>106.266849</v>
      </c>
      <c r="F34" s="41">
        <f>(E34-D34)/D34*100</f>
        <v>14.735869538025486</v>
      </c>
      <c r="G34" s="41"/>
      <c r="H34" s="42">
        <v>0.9132616128756099</v>
      </c>
      <c r="I34" s="41">
        <v>0.7792912253724171</v>
      </c>
      <c r="J34" s="41">
        <v>0.7385270791802887</v>
      </c>
      <c r="K34" s="41">
        <v>0.7609512996777659</v>
      </c>
      <c r="L34" s="27"/>
      <c r="M34" s="8"/>
      <c r="N34" s="23"/>
      <c r="O34" s="8"/>
      <c r="P34" s="8"/>
    </row>
    <row r="35" spans="1:16" ht="11.25" customHeight="1">
      <c r="A35" s="17" t="s">
        <v>24</v>
      </c>
      <c r="B35" s="40">
        <v>63.925539</v>
      </c>
      <c r="C35" s="40">
        <v>70.372644</v>
      </c>
      <c r="D35" s="40">
        <v>88.715435</v>
      </c>
      <c r="E35" s="40">
        <v>105.769048</v>
      </c>
      <c r="F35" s="41">
        <f>(E35-D35)/D35*100</f>
        <v>19.22282520510664</v>
      </c>
      <c r="G35" s="41"/>
      <c r="H35" s="42">
        <v>0.5472608423936307</v>
      </c>
      <c r="I35" s="41">
        <v>0.6763348774627582</v>
      </c>
      <c r="J35" s="41">
        <v>0.7074031975121601</v>
      </c>
      <c r="K35" s="41">
        <v>0.7573866666666667</v>
      </c>
      <c r="L35" s="27"/>
      <c r="M35" s="8"/>
      <c r="N35" s="23"/>
      <c r="O35" s="8"/>
      <c r="P35" s="8"/>
    </row>
    <row r="36" spans="1:16" ht="11.25" customHeight="1">
      <c r="A36" s="17" t="s">
        <v>39</v>
      </c>
      <c r="B36" s="40">
        <v>81.482001</v>
      </c>
      <c r="C36" s="40">
        <v>73.213919</v>
      </c>
      <c r="D36" s="40">
        <v>66.424509</v>
      </c>
      <c r="E36" s="40">
        <v>101.419858</v>
      </c>
      <c r="F36" s="41">
        <f>(E36-D36)/D36*100</f>
        <v>52.68439244315679</v>
      </c>
      <c r="G36" s="41"/>
      <c r="H36" s="42">
        <v>0.6975601489598493</v>
      </c>
      <c r="I36" s="41">
        <v>0.7036417011052379</v>
      </c>
      <c r="J36" s="41">
        <v>0.5296587911649788</v>
      </c>
      <c r="K36" s="41">
        <v>0.7262431650554959</v>
      </c>
      <c r="L36" s="27"/>
      <c r="M36" s="8"/>
      <c r="N36" s="23"/>
      <c r="O36" s="8"/>
      <c r="P36" s="8"/>
    </row>
    <row r="37" spans="1:16" ht="11.25" customHeight="1">
      <c r="A37" s="17" t="s">
        <v>40</v>
      </c>
      <c r="B37" s="40">
        <v>46.998042</v>
      </c>
      <c r="C37" s="40">
        <v>36.555846</v>
      </c>
      <c r="D37" s="40">
        <v>63.837525</v>
      </c>
      <c r="E37" s="40">
        <v>92.732004</v>
      </c>
      <c r="F37" s="41">
        <f>(E37-D37)/D37*100</f>
        <v>45.2625301497826</v>
      </c>
      <c r="G37" s="41"/>
      <c r="H37" s="42">
        <v>0.40234604913962846</v>
      </c>
      <c r="I37" s="41">
        <v>0.3513296107640558</v>
      </c>
      <c r="J37" s="41">
        <v>0.5090305796985886</v>
      </c>
      <c r="K37" s="41">
        <v>0.6640315359828142</v>
      </c>
      <c r="L37" s="27"/>
      <c r="M37" s="8"/>
      <c r="N37" s="8"/>
      <c r="O37" s="8"/>
      <c r="P37" s="8"/>
    </row>
    <row r="38" spans="1:16" ht="4.5" customHeight="1">
      <c r="A38" s="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8"/>
      <c r="N38" s="8"/>
      <c r="O38" s="8"/>
      <c r="P38" s="8"/>
    </row>
    <row r="39" spans="1:16" s="25" customFormat="1" ht="10.5" customHeight="1">
      <c r="A39" s="49" t="s">
        <v>41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24"/>
      <c r="N39" s="24"/>
      <c r="O39" s="24"/>
      <c r="P39" s="24"/>
    </row>
    <row r="40" spans="1:16" s="25" customFormat="1" ht="10.5" customHeight="1">
      <c r="A40" s="32" t="s">
        <v>17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24"/>
      <c r="N40" s="24"/>
      <c r="O40" s="24"/>
      <c r="P40" s="24"/>
    </row>
    <row r="41" spans="1:16" s="17" customFormat="1" ht="10.5" customHeight="1">
      <c r="A41" s="32" t="s">
        <v>21</v>
      </c>
      <c r="M41" s="28"/>
      <c r="N41" s="28"/>
      <c r="O41" s="28"/>
      <c r="P41" s="28"/>
    </row>
    <row r="42" spans="13:16" ht="10.5" customHeight="1">
      <c r="M42" s="8"/>
      <c r="N42" s="8"/>
      <c r="O42" s="8"/>
      <c r="P42" s="8"/>
    </row>
    <row r="43" spans="1:16" ht="10.5" customHeight="1">
      <c r="A43" s="1"/>
      <c r="B43" s="6"/>
      <c r="C43" s="6"/>
      <c r="D43" s="6"/>
      <c r="E43" s="6"/>
      <c r="F43" s="6"/>
      <c r="G43" s="6"/>
      <c r="H43" s="7"/>
      <c r="I43" s="13"/>
      <c r="J43" s="13"/>
      <c r="K43" s="13"/>
      <c r="L43" s="13"/>
      <c r="M43" s="8"/>
      <c r="N43" s="8"/>
      <c r="O43" s="8"/>
      <c r="P43" s="8"/>
    </row>
    <row r="44" spans="13:16" ht="10.5" customHeight="1">
      <c r="M44" s="8"/>
      <c r="N44" s="8"/>
      <c r="O44" s="8"/>
      <c r="P44" s="8"/>
    </row>
    <row r="45" spans="13:16" ht="10.5" customHeight="1">
      <c r="M45" s="8"/>
      <c r="N45" s="8"/>
      <c r="O45" s="8"/>
      <c r="P45" s="8"/>
    </row>
    <row r="46" spans="13:16" ht="10.5" customHeight="1">
      <c r="M46" s="8"/>
      <c r="N46" s="8"/>
      <c r="O46" s="8"/>
      <c r="P46" s="8"/>
    </row>
    <row r="47" spans="13:16" ht="10.5" customHeight="1">
      <c r="M47" s="8"/>
      <c r="N47" s="8"/>
      <c r="O47" s="8"/>
      <c r="P47" s="8"/>
    </row>
    <row r="48" spans="13:16" ht="10.5" customHeight="1">
      <c r="M48" s="8"/>
      <c r="N48" s="8"/>
      <c r="O48" s="8"/>
      <c r="P48" s="8"/>
    </row>
    <row r="49" spans="13:16" ht="10.5" customHeight="1">
      <c r="M49" s="8"/>
      <c r="N49" s="8"/>
      <c r="O49" s="8"/>
      <c r="P49" s="8"/>
    </row>
    <row r="50" spans="13:16" ht="10.5" customHeight="1">
      <c r="M50" s="8"/>
      <c r="N50" s="8"/>
      <c r="O50" s="8"/>
      <c r="P50" s="8"/>
    </row>
    <row r="51" spans="13:16" ht="10.5" customHeight="1">
      <c r="M51" s="8"/>
      <c r="N51" s="8"/>
      <c r="O51" s="8"/>
      <c r="P51" s="8"/>
    </row>
    <row r="52" spans="13:16" ht="10.5" customHeight="1">
      <c r="M52" s="8"/>
      <c r="N52" s="8"/>
      <c r="O52" s="8"/>
      <c r="P52" s="8"/>
    </row>
    <row r="53" spans="13:16" ht="10.5" customHeight="1">
      <c r="M53" s="8"/>
      <c r="N53" s="8"/>
      <c r="O53" s="8"/>
      <c r="P53" s="8"/>
    </row>
    <row r="54" spans="13:16" ht="10.5" customHeight="1">
      <c r="M54" s="8"/>
      <c r="N54" s="8"/>
      <c r="O54" s="8"/>
      <c r="P54" s="8"/>
    </row>
    <row r="55" spans="13:16" ht="10.5" customHeight="1">
      <c r="M55" s="8"/>
      <c r="N55" s="8"/>
      <c r="O55" s="8"/>
      <c r="P55" s="8"/>
    </row>
    <row r="56" spans="13:16" ht="10.5" customHeight="1">
      <c r="M56" s="8"/>
      <c r="N56" s="8"/>
      <c r="O56" s="8"/>
      <c r="P56" s="8"/>
    </row>
    <row r="57" spans="13:16" ht="10.5" customHeight="1">
      <c r="M57" s="8"/>
      <c r="N57" s="8"/>
      <c r="O57" s="8"/>
      <c r="P57" s="8"/>
    </row>
    <row r="58" spans="13:16" ht="10.5" customHeight="1">
      <c r="M58" s="8"/>
      <c r="N58" s="8"/>
      <c r="O58" s="8"/>
      <c r="P58" s="8"/>
    </row>
    <row r="59" spans="13:16" ht="10.5" customHeight="1">
      <c r="M59" s="8"/>
      <c r="N59" s="8"/>
      <c r="O59" s="8"/>
      <c r="P59" s="8"/>
    </row>
    <row r="60" spans="13:16" ht="10.5" customHeight="1">
      <c r="M60" s="8"/>
      <c r="N60" s="8"/>
      <c r="O60" s="8"/>
      <c r="P60" s="8"/>
    </row>
    <row r="61" spans="13:16" ht="10.5" customHeight="1">
      <c r="M61" s="8"/>
      <c r="N61" s="8"/>
      <c r="O61" s="8"/>
      <c r="P61" s="8"/>
    </row>
    <row r="62" spans="13:16" ht="10.5" customHeight="1">
      <c r="M62" s="8"/>
      <c r="N62" s="8"/>
      <c r="O62" s="8"/>
      <c r="P62" s="8"/>
    </row>
    <row r="63" spans="13:16" ht="10.5" customHeight="1">
      <c r="M63" s="8"/>
      <c r="N63" s="8"/>
      <c r="O63" s="8"/>
      <c r="P63" s="8"/>
    </row>
    <row r="64" spans="13:16" ht="10.5" customHeight="1">
      <c r="M64" s="8"/>
      <c r="N64" s="8"/>
      <c r="O64" s="8"/>
      <c r="P64" s="8"/>
    </row>
    <row r="65" spans="13:16" ht="10.5" customHeight="1">
      <c r="M65" s="8"/>
      <c r="N65" s="8"/>
      <c r="O65" s="8"/>
      <c r="P65" s="8"/>
    </row>
    <row r="66" spans="13:16" ht="10.5" customHeight="1">
      <c r="M66" s="8"/>
      <c r="N66" s="8"/>
      <c r="O66" s="8"/>
      <c r="P66" s="8"/>
    </row>
    <row r="67" spans="13:16" ht="10.5" customHeight="1">
      <c r="M67" s="8"/>
      <c r="N67" s="8"/>
      <c r="O67" s="8"/>
      <c r="P67" s="8"/>
    </row>
    <row r="68" spans="13:16" ht="10.5" customHeight="1">
      <c r="M68" s="8"/>
      <c r="N68" s="8"/>
      <c r="O68" s="8"/>
      <c r="P68" s="8"/>
    </row>
    <row r="69" spans="13:16" ht="10.5" customHeight="1">
      <c r="M69" s="8"/>
      <c r="N69" s="8"/>
      <c r="O69" s="8"/>
      <c r="P69" s="8"/>
    </row>
    <row r="70" spans="13:16" ht="10.5" customHeight="1">
      <c r="M70" s="8"/>
      <c r="N70" s="8"/>
      <c r="O70" s="8"/>
      <c r="P70" s="8"/>
    </row>
    <row r="71" spans="13:16" ht="10.5" customHeight="1">
      <c r="M71" s="8"/>
      <c r="N71" s="8"/>
      <c r="O71" s="8"/>
      <c r="P71" s="8"/>
    </row>
    <row r="72" spans="13:16" ht="10.5" customHeight="1">
      <c r="M72" s="8"/>
      <c r="N72" s="8"/>
      <c r="O72" s="8"/>
      <c r="P72" s="8"/>
    </row>
    <row r="73" spans="13:16" ht="10.5" customHeight="1">
      <c r="M73" s="8"/>
      <c r="N73" s="8"/>
      <c r="O73" s="8"/>
      <c r="P73" s="8"/>
    </row>
    <row r="74" spans="13:16" ht="10.5" customHeight="1">
      <c r="M74" s="8"/>
      <c r="N74" s="8"/>
      <c r="O74" s="8"/>
      <c r="P74" s="8"/>
    </row>
    <row r="75" spans="13:16" ht="10.5" customHeight="1">
      <c r="M75" s="8"/>
      <c r="N75" s="8"/>
      <c r="O75" s="8"/>
      <c r="P75" s="8"/>
    </row>
    <row r="76" spans="13:16" ht="10.5" customHeight="1">
      <c r="M76" s="8"/>
      <c r="N76" s="8"/>
      <c r="O76" s="8"/>
      <c r="P76" s="8"/>
    </row>
    <row r="77" spans="13:16" ht="10.5" customHeight="1">
      <c r="M77" s="8"/>
      <c r="N77" s="8"/>
      <c r="O77" s="8"/>
      <c r="P77" s="8"/>
    </row>
    <row r="78" spans="13:16" ht="10.5" customHeight="1">
      <c r="M78" s="8"/>
      <c r="N78" s="8"/>
      <c r="O78" s="8"/>
      <c r="P78" s="8"/>
    </row>
    <row r="79" spans="13:16" ht="10.5" customHeight="1">
      <c r="M79" s="8"/>
      <c r="N79" s="8"/>
      <c r="O79" s="8"/>
      <c r="P79" s="8"/>
    </row>
    <row r="80" spans="13:16" ht="10.5" customHeight="1">
      <c r="M80" s="8"/>
      <c r="N80" s="8"/>
      <c r="O80" s="8"/>
      <c r="P80" s="8"/>
    </row>
    <row r="81" spans="13:16" ht="10.5" customHeight="1">
      <c r="M81" s="8"/>
      <c r="N81" s="8"/>
      <c r="O81" s="8"/>
      <c r="P81" s="8"/>
    </row>
    <row r="82" spans="13:16" ht="10.5" customHeight="1">
      <c r="M82" s="8"/>
      <c r="N82" s="8"/>
      <c r="O82" s="8"/>
      <c r="P82" s="8"/>
    </row>
    <row r="83" spans="13:16" ht="10.5" customHeight="1">
      <c r="M83" s="8"/>
      <c r="N83" s="8"/>
      <c r="O83" s="8"/>
      <c r="P83" s="8"/>
    </row>
    <row r="84" spans="13:16" ht="10.5" customHeight="1">
      <c r="M84" s="8"/>
      <c r="N84" s="8"/>
      <c r="O84" s="8"/>
      <c r="P84" s="8"/>
    </row>
    <row r="85" spans="13:16" ht="10.5" customHeight="1">
      <c r="M85" s="8"/>
      <c r="N85" s="8"/>
      <c r="O85" s="8"/>
      <c r="P85" s="8"/>
    </row>
    <row r="86" spans="13:16" ht="10.5" customHeight="1">
      <c r="M86" s="8"/>
      <c r="N86" s="8"/>
      <c r="O86" s="8"/>
      <c r="P86" s="8"/>
    </row>
    <row r="87" spans="13:16" ht="10.5" customHeight="1">
      <c r="M87" s="8"/>
      <c r="N87" s="8"/>
      <c r="O87" s="8"/>
      <c r="P87" s="8"/>
    </row>
    <row r="88" spans="13:16" ht="10.5" customHeight="1">
      <c r="M88" s="8"/>
      <c r="N88" s="8"/>
      <c r="O88" s="8"/>
      <c r="P88" s="8"/>
    </row>
    <row r="89" spans="13:16" ht="10.5" customHeight="1">
      <c r="M89" s="8"/>
      <c r="N89" s="8"/>
      <c r="O89" s="8"/>
      <c r="P89" s="8"/>
    </row>
    <row r="90" spans="13:16" ht="10.5" customHeight="1">
      <c r="M90" s="8"/>
      <c r="N90" s="8"/>
      <c r="O90" s="8"/>
      <c r="P90" s="8"/>
    </row>
    <row r="91" spans="13:16" ht="10.5" customHeight="1">
      <c r="M91" s="8"/>
      <c r="N91" s="8"/>
      <c r="O91" s="8"/>
      <c r="P91" s="8"/>
    </row>
    <row r="92" spans="13:16" ht="10.5" customHeight="1">
      <c r="M92" s="8"/>
      <c r="N92" s="8"/>
      <c r="O92" s="8"/>
      <c r="P92" s="8"/>
    </row>
    <row r="93" spans="13:16" ht="10.5" customHeight="1">
      <c r="M93" s="8"/>
      <c r="N93" s="8"/>
      <c r="O93" s="8"/>
      <c r="P93" s="8"/>
    </row>
    <row r="94" spans="13:16" ht="10.5" customHeight="1">
      <c r="M94" s="8"/>
      <c r="N94" s="8"/>
      <c r="O94" s="8"/>
      <c r="P94" s="8"/>
    </row>
    <row r="95" spans="13:16" ht="10.5" customHeight="1">
      <c r="M95" s="8"/>
      <c r="N95" s="8"/>
      <c r="O95" s="8"/>
      <c r="P95" s="8"/>
    </row>
    <row r="96" spans="13:16" ht="10.5" customHeight="1">
      <c r="M96" s="8"/>
      <c r="N96" s="8"/>
      <c r="O96" s="8"/>
      <c r="P96" s="8"/>
    </row>
    <row r="97" spans="13:16" ht="10.5" customHeight="1">
      <c r="M97" s="8"/>
      <c r="N97" s="8"/>
      <c r="O97" s="8"/>
      <c r="P97" s="8"/>
    </row>
    <row r="98" spans="13:16" ht="10.5" customHeight="1">
      <c r="M98" s="8"/>
      <c r="N98" s="8"/>
      <c r="O98" s="8"/>
      <c r="P98" s="8"/>
    </row>
    <row r="99" spans="13:16" ht="10.5" customHeight="1">
      <c r="M99" s="8"/>
      <c r="N99" s="8"/>
      <c r="O99" s="8"/>
      <c r="P99" s="8"/>
    </row>
    <row r="100" spans="13:16" ht="10.5" customHeight="1">
      <c r="M100" s="8"/>
      <c r="N100" s="8"/>
      <c r="O100" s="8"/>
      <c r="P100" s="8"/>
    </row>
    <row r="101" spans="13:16" ht="10.5" customHeight="1">
      <c r="M101" s="8"/>
      <c r="N101" s="8"/>
      <c r="O101" s="8"/>
      <c r="P101" s="8"/>
    </row>
    <row r="102" spans="13:16" ht="10.5" customHeight="1">
      <c r="M102" s="8"/>
      <c r="N102" s="8"/>
      <c r="O102" s="8"/>
      <c r="P102" s="8"/>
    </row>
    <row r="103" spans="13:16" ht="10.5" customHeight="1">
      <c r="M103" s="8"/>
      <c r="N103" s="8"/>
      <c r="O103" s="8"/>
      <c r="P103" s="8"/>
    </row>
    <row r="104" spans="13:16" ht="10.5" customHeight="1">
      <c r="M104" s="8"/>
      <c r="N104" s="8"/>
      <c r="O104" s="8"/>
      <c r="P104" s="8"/>
    </row>
  </sheetData>
  <sheetProtection/>
  <mergeCells count="3">
    <mergeCell ref="A1:L1"/>
    <mergeCell ref="A2:L2"/>
    <mergeCell ref="A39:L39"/>
  </mergeCells>
  <printOptions horizontalCentered="1"/>
  <pageMargins left="0.9" right="0.9" top="1" bottom="1" header="0.5" footer="0.5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 User</cp:lastModifiedBy>
  <cp:lastPrinted>2022-06-03T13:14:14Z</cp:lastPrinted>
  <dcterms:created xsi:type="dcterms:W3CDTF">1998-06-10T16:54:01Z</dcterms:created>
  <dcterms:modified xsi:type="dcterms:W3CDTF">2023-02-13T20:25:57Z</dcterms:modified>
  <cp:category/>
  <cp:version/>
  <cp:contentType/>
  <cp:contentStatus/>
</cp:coreProperties>
</file>