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560" activeTab="0"/>
  </bookViews>
  <sheets>
    <sheet name="Sheet1" sheetId="1" r:id="rId1"/>
  </sheets>
  <definedNames>
    <definedName name="_xlnm.Print_Area" localSheetId="0">'Sheet1'!$A$1:$K$115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<sst xmlns="http://schemas.openxmlformats.org/spreadsheetml/2006/main" count="120" uniqueCount="116">
  <si>
    <t>County</t>
  </si>
  <si>
    <t>Kansas</t>
  </si>
  <si>
    <t>Number of Loans</t>
  </si>
  <si>
    <t>Amount (thousands)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</si>
  <si>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</si>
  <si>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</si>
  <si>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</si>
  <si>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</si>
  <si>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</si>
  <si>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</si>
  <si>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</si>
  <si>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</si>
  <si>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</si>
  <si>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</si>
  <si>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</si>
  <si>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</si>
  <si>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</si>
  <si>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</si>
  <si>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</si>
  <si>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</si>
  <si>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</si>
  <si>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</si>
  <si>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</si>
  <si>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</si>
  <si>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</si>
  <si>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</si>
  <si>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</si>
  <si>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</si>
  <si>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</si>
  <si>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</si>
  <si>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</si>
  <si>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</si>
  <si>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</si>
  <si>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</si>
  <si>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</si>
  <si>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</si>
  <si>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</si>
  <si>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</si>
  <si>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</si>
  <si>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</si>
  <si>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</si>
  <si>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</si>
  <si>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</si>
  <si>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</si>
  <si>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</si>
  <si>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</si>
  <si>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</si>
  <si>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</si>
  <si>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</si>
  <si>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</si>
  <si>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</si>
  <si>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</si>
  <si>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</si>
  <si>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</si>
  <si>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</si>
  <si>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</si>
  <si>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</si>
  <si>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</si>
  <si>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</si>
  <si>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</si>
  <si>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</si>
  <si>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</si>
  <si>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</si>
  <si>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</si>
  <si>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</si>
  <si>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</si>
  <si>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</si>
  <si>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</si>
  <si>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</si>
  <si>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</si>
  <si>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</si>
  <si>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</si>
  <si>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</si>
  <si>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</si>
  <si>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</si>
  <si>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</si>
  <si>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</si>
  <si>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</si>
  <si>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</si>
  <si>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</si>
  <si>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</si>
  <si>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</si>
  <si>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</si>
  <si>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</si>
  <si>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</si>
  <si>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</si>
  <si>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</si>
  <si>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</si>
  <si>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</si>
  <si>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</si>
  <si>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</si>
  <si>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</si>
  <si>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</si>
  <si>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</si>
  <si>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</si>
  <si>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</si>
  <si>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</si>
  <si>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</si>
  <si>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</si>
  <si>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</si>
  <si>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</si>
  <si>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</si>
  <si>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</si>
  <si>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</si>
  <si>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</si>
  <si>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</si>
  <si>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</si>
  <si>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</si>
  <si>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</si>
  <si>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Less than $100,000</t>
  </si>
  <si>
    <t>Average</t>
  </si>
  <si>
    <t>Greater than $250,000</t>
  </si>
  <si>
    <t>Between 
$100,000 and $250,000</t>
  </si>
  <si>
    <t>(Amount at Origination)</t>
  </si>
  <si>
    <t>Small Business Loans in Kansas, by County, 2021</t>
  </si>
  <si>
    <t>Source: Federal Financial Institutions Examination Council, Community Reinvestment Act Data Reports, 
   https://www.ffiec.gov/craadweb/aggregate.aspx (accessed February 14, 2023).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</si>
</sst>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1" fillId="0" borderId="0" xfId="0" applyFont="1" applyAlignment="1">
      <alignment vertical="center"/>
    </xf>
    <xf numFmtId="1" fontId="42" fillId="0" borderId="0" xfId="0" applyNumberFormat="1" applyFont="1" applyBorder="1" applyAlignment="1">
      <alignment horizontal="right" vertical="center" indent="2"/>
    </xf>
    <xf numFmtId="3" fontId="42" fillId="0" borderId="0" xfId="0" applyNumberFormat="1" applyFont="1" applyBorder="1" applyAlignment="1">
      <alignment horizontal="right" vertical="center" indent="2"/>
    </xf>
    <xf numFmtId="0" fontId="42" fillId="0" borderId="0" xfId="0" applyFont="1" applyAlignment="1">
      <alignment horizontal="right" indent="2"/>
    </xf>
    <xf numFmtId="172" fontId="42" fillId="0" borderId="0" xfId="0" applyNumberFormat="1" applyFont="1" applyAlignment="1">
      <alignment horizontal="right" indent="2"/>
    </xf>
    <xf numFmtId="3" fontId="42" fillId="0" borderId="0" xfId="0" applyNumberFormat="1" applyFont="1" applyAlignment="1">
      <alignment horizontal="right" indent="2"/>
    </xf>
    <xf numFmtId="3" fontId="43" fillId="0" borderId="0" xfId="0" applyNumberFormat="1" applyFont="1" applyAlignment="1">
      <alignment horizontal="right" indent="2"/>
    </xf>
    <xf numFmtId="172" fontId="43" fillId="0" borderId="0" xfId="0" applyNumberFormat="1" applyFont="1" applyAlignment="1">
      <alignment horizontal="right" indent="2"/>
    </xf>
    <xf numFmtId="172" fontId="42" fillId="0" borderId="0" xfId="0" applyNumberFormat="1" applyFont="1" applyBorder="1" applyAlignment="1">
      <alignment horizontal="right" vertical="center" indent="2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19050</xdr:rowOff>
    </xdr:from>
    <xdr:to>
      <xdr:col>10</xdr:col>
      <xdr:colOff>647700</xdr:colOff>
      <xdr:row>113</xdr:row>
      <xdr:rowOff>19050</xdr:rowOff>
    </xdr:to>
    <xdr:sp>
      <xdr:nvSpPr>
        <xdr:cNvPr id="1" name="Line 19"/>
        <xdr:cNvSpPr>
          <a:spLocks/>
        </xdr:cNvSpPr>
      </xdr:nvSpPr>
      <xdr:spPr>
        <a:xfrm>
          <a:off x="0" y="16135350"/>
          <a:ext cx="5657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342900"/>
          <a:ext cx="5657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10</xdr:col>
      <xdr:colOff>647700</xdr:colOff>
      <xdr:row>6</xdr:row>
      <xdr:rowOff>19050</xdr:rowOff>
    </xdr:to>
    <xdr:sp>
      <xdr:nvSpPr>
        <xdr:cNvPr id="3" name="Line 19"/>
        <xdr:cNvSpPr>
          <a:spLocks/>
        </xdr:cNvSpPr>
      </xdr:nvSpPr>
      <xdr:spPr>
        <a:xfrm>
          <a:off x="0" y="952500"/>
          <a:ext cx="5657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2</xdr:col>
      <xdr:colOff>704850</xdr:colOff>
      <xdr:row>4</xdr:row>
      <xdr:rowOff>19050</xdr:rowOff>
    </xdr:to>
    <xdr:sp>
      <xdr:nvSpPr>
        <xdr:cNvPr id="4" name="Line 19"/>
        <xdr:cNvSpPr>
          <a:spLocks/>
        </xdr:cNvSpPr>
      </xdr:nvSpPr>
      <xdr:spPr>
        <a:xfrm>
          <a:off x="742950" y="63817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5</xdr:col>
      <xdr:colOff>704850</xdr:colOff>
      <xdr:row>4</xdr:row>
      <xdr:rowOff>19050</xdr:rowOff>
    </xdr:to>
    <xdr:sp>
      <xdr:nvSpPr>
        <xdr:cNvPr id="5" name="Line 19"/>
        <xdr:cNvSpPr>
          <a:spLocks/>
        </xdr:cNvSpPr>
      </xdr:nvSpPr>
      <xdr:spPr>
        <a:xfrm>
          <a:off x="2152650" y="63817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8</xdr:col>
      <xdr:colOff>704850</xdr:colOff>
      <xdr:row>4</xdr:row>
      <xdr:rowOff>19050</xdr:rowOff>
    </xdr:to>
    <xdr:sp>
      <xdr:nvSpPr>
        <xdr:cNvPr id="6" name="Line 19"/>
        <xdr:cNvSpPr>
          <a:spLocks/>
        </xdr:cNvSpPr>
      </xdr:nvSpPr>
      <xdr:spPr>
        <a:xfrm>
          <a:off x="3562350" y="63817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showGridLines="0" tabSelected="1" zoomScalePageLayoutView="0" workbookViewId="0" topLeftCell="A1">
      <selection activeCell="A6" sqref="A6"/>
    </sheetView>
  </sheetViews>
  <sheetFormatPr defaultColWidth="9.140625" defaultRowHeight="15"/>
  <cols>
    <col min="1" max="1" width="11.140625" style="1" customWidth="1"/>
    <col min="2" max="2" width="8.7109375" style="1" customWidth="1"/>
    <col min="3" max="3" width="10.7109375" style="1" customWidth="1"/>
    <col min="4" max="4" width="1.7109375" style="1" customWidth="1"/>
    <col min="5" max="5" width="8.7109375" style="1" customWidth="1"/>
    <col min="6" max="6" width="10.7109375" style="1" customWidth="1"/>
    <col min="7" max="7" width="1.7109375" style="1" customWidth="1"/>
    <col min="8" max="8" width="8.7109375" style="1" customWidth="1"/>
    <col min="9" max="9" width="11.28125" style="1" customWidth="1"/>
    <col min="10" max="10" width="1.7109375" style="1" customWidth="1"/>
    <col min="11" max="11" width="9.7109375" style="1" customWidth="1"/>
    <col min="12" max="16384" width="9.140625" style="1" customWidth="1"/>
  </cols>
  <sheetData>
    <row r="1" spans="1:11" ht="13.5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>
      <c r="A2" s="20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1.75" customHeight="1">
      <c r="A4" s="4"/>
      <c r="B4" s="22" t="s">
        <v>109</v>
      </c>
      <c r="C4" s="22"/>
      <c r="D4" s="4"/>
      <c r="E4" s="22" t="s">
        <v>112</v>
      </c>
      <c r="F4" s="22"/>
      <c r="G4" s="4"/>
      <c r="H4" s="22" t="s">
        <v>111</v>
      </c>
      <c r="I4" s="22"/>
      <c r="J4" s="4"/>
      <c r="K4" s="22" t="s">
        <v>110</v>
      </c>
    </row>
    <row r="5" spans="1:11" ht="3" customHeight="1">
      <c r="A5" s="4"/>
      <c r="B5" s="5"/>
      <c r="C5" s="5"/>
      <c r="D5" s="4"/>
      <c r="E5" s="4"/>
      <c r="F5" s="4"/>
      <c r="G5" s="4"/>
      <c r="H5" s="4"/>
      <c r="I5" s="4"/>
      <c r="J5" s="4"/>
      <c r="K5" s="22"/>
    </row>
    <row r="6" spans="1:11" ht="21.75" customHeight="1">
      <c r="A6" s="4" t="s">
        <v>0</v>
      </c>
      <c r="B6" s="19" t="s">
        <v>2</v>
      </c>
      <c r="C6" s="19" t="s">
        <v>3</v>
      </c>
      <c r="D6" s="19"/>
      <c r="E6" s="19" t="s">
        <v>2</v>
      </c>
      <c r="F6" s="19" t="s">
        <v>3</v>
      </c>
      <c r="G6" s="19"/>
      <c r="H6" s="19" t="s">
        <v>2</v>
      </c>
      <c r="I6" s="19" t="s">
        <v>3</v>
      </c>
      <c r="J6" s="5"/>
      <c r="K6" s="22"/>
    </row>
    <row r="7" spans="2:11" ht="3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1.25" customHeight="1">
      <c r="A8" s="6" t="s">
        <v>4</v>
      </c>
      <c r="B8" s="10">
        <v>177</v>
      </c>
      <c r="C8" s="17">
        <v>2690</v>
      </c>
      <c r="D8" s="12"/>
      <c r="E8" s="10">
        <v>7</v>
      </c>
      <c r="F8" s="17">
        <v>1160</v>
      </c>
      <c r="G8" s="12"/>
      <c r="H8" s="10">
        <v>5</v>
      </c>
      <c r="I8" s="17">
        <v>1781</v>
      </c>
      <c r="J8" s="12"/>
      <c r="K8" s="13">
        <f aca="true" t="shared" si="0" ref="K8:K71">(C8+F8+I8)/(B8+E8+H8)*1000</f>
        <v>29793.650793650795</v>
      </c>
    </row>
    <row r="9" spans="1:11" ht="11.25" customHeight="1">
      <c r="A9" s="6" t="s">
        <v>5</v>
      </c>
      <c r="B9" s="11">
        <v>79</v>
      </c>
      <c r="C9" s="11">
        <v>1082</v>
      </c>
      <c r="D9" s="14"/>
      <c r="E9" s="11">
        <v>3</v>
      </c>
      <c r="F9" s="11">
        <v>560</v>
      </c>
      <c r="G9" s="14"/>
      <c r="H9" s="11">
        <v>2</v>
      </c>
      <c r="I9" s="11">
        <v>1046</v>
      </c>
      <c r="J9" s="14"/>
      <c r="K9" s="14">
        <f t="shared" si="0"/>
        <v>32000</v>
      </c>
    </row>
    <row r="10" spans="1:11" ht="11.25" customHeight="1">
      <c r="A10" s="6" t="s">
        <v>6</v>
      </c>
      <c r="B10" s="11">
        <v>110</v>
      </c>
      <c r="C10" s="11">
        <v>1722</v>
      </c>
      <c r="D10" s="14"/>
      <c r="E10" s="11">
        <v>5</v>
      </c>
      <c r="F10" s="11">
        <v>743</v>
      </c>
      <c r="G10" s="14"/>
      <c r="H10" s="11">
        <v>2</v>
      </c>
      <c r="I10" s="11">
        <v>1029</v>
      </c>
      <c r="J10" s="14"/>
      <c r="K10" s="14">
        <f t="shared" si="0"/>
        <v>29863.247863247863</v>
      </c>
    </row>
    <row r="11" spans="1:11" ht="11.25" customHeight="1">
      <c r="A11" s="7" t="s">
        <v>7</v>
      </c>
      <c r="B11" s="11">
        <v>47</v>
      </c>
      <c r="C11" s="11">
        <v>335</v>
      </c>
      <c r="D11" s="14"/>
      <c r="E11" s="11">
        <v>0</v>
      </c>
      <c r="F11" s="11">
        <v>0</v>
      </c>
      <c r="G11" s="14"/>
      <c r="H11" s="11">
        <v>0</v>
      </c>
      <c r="I11" s="11">
        <v>0</v>
      </c>
      <c r="J11" s="14"/>
      <c r="K11" s="14">
        <f t="shared" si="0"/>
        <v>7127.659574468085</v>
      </c>
    </row>
    <row r="12" spans="1:11" ht="11.25" customHeight="1">
      <c r="A12" s="7" t="s">
        <v>8</v>
      </c>
      <c r="B12" s="11">
        <v>233</v>
      </c>
      <c r="C12" s="11">
        <v>2699</v>
      </c>
      <c r="D12" s="14"/>
      <c r="E12" s="11">
        <v>9</v>
      </c>
      <c r="F12" s="11">
        <v>1403</v>
      </c>
      <c r="G12" s="14"/>
      <c r="H12" s="11">
        <v>2</v>
      </c>
      <c r="I12" s="11">
        <v>922</v>
      </c>
      <c r="J12" s="14"/>
      <c r="K12" s="14">
        <f t="shared" si="0"/>
        <v>20590.16393442623</v>
      </c>
    </row>
    <row r="13" spans="1:11" ht="11.25" customHeight="1">
      <c r="A13" s="7" t="s">
        <v>9</v>
      </c>
      <c r="B13" s="11">
        <v>144</v>
      </c>
      <c r="C13" s="11">
        <v>1474</v>
      </c>
      <c r="D13" s="14"/>
      <c r="E13" s="11">
        <v>6</v>
      </c>
      <c r="F13" s="11">
        <v>1103</v>
      </c>
      <c r="G13" s="14"/>
      <c r="H13" s="11">
        <v>5</v>
      </c>
      <c r="I13" s="11">
        <v>2478</v>
      </c>
      <c r="J13" s="14"/>
      <c r="K13" s="14">
        <f t="shared" si="0"/>
        <v>32612.903225806447</v>
      </c>
    </row>
    <row r="14" spans="1:11" ht="11.25" customHeight="1">
      <c r="A14" s="7" t="s">
        <v>10</v>
      </c>
      <c r="B14" s="11">
        <v>129</v>
      </c>
      <c r="C14" s="11">
        <v>1895</v>
      </c>
      <c r="D14" s="14"/>
      <c r="E14" s="11">
        <v>3</v>
      </c>
      <c r="F14" s="11">
        <v>577</v>
      </c>
      <c r="G14" s="14"/>
      <c r="H14" s="11">
        <v>5</v>
      </c>
      <c r="I14" s="11">
        <v>2467</v>
      </c>
      <c r="J14" s="14"/>
      <c r="K14" s="14">
        <f t="shared" si="0"/>
        <v>36051.09489051095</v>
      </c>
    </row>
    <row r="15" spans="1:11" ht="11.25" customHeight="1">
      <c r="A15" s="7" t="s">
        <v>11</v>
      </c>
      <c r="B15" s="11">
        <v>1091</v>
      </c>
      <c r="C15" s="11">
        <v>17814</v>
      </c>
      <c r="D15" s="14"/>
      <c r="E15" s="11">
        <v>59</v>
      </c>
      <c r="F15" s="11">
        <v>9720</v>
      </c>
      <c r="G15" s="14"/>
      <c r="H15" s="11">
        <v>35</v>
      </c>
      <c r="I15" s="11">
        <v>17275</v>
      </c>
      <c r="J15" s="14"/>
      <c r="K15" s="14">
        <f t="shared" si="0"/>
        <v>37813.50210970464</v>
      </c>
    </row>
    <row r="16" spans="1:11" ht="11.25" customHeight="1">
      <c r="A16" s="7" t="s">
        <v>12</v>
      </c>
      <c r="B16" s="11">
        <v>24</v>
      </c>
      <c r="C16" s="11">
        <v>201</v>
      </c>
      <c r="D16" s="14"/>
      <c r="E16" s="11">
        <v>2</v>
      </c>
      <c r="F16" s="11">
        <v>442</v>
      </c>
      <c r="G16" s="14"/>
      <c r="H16" s="11">
        <v>0</v>
      </c>
      <c r="I16" s="11">
        <v>0</v>
      </c>
      <c r="J16" s="14"/>
      <c r="K16" s="14">
        <f t="shared" si="0"/>
        <v>24730.76923076923</v>
      </c>
    </row>
    <row r="17" spans="1:11" ht="11.25" customHeight="1">
      <c r="A17" s="6" t="s">
        <v>13</v>
      </c>
      <c r="B17" s="11">
        <v>51</v>
      </c>
      <c r="C17" s="11">
        <v>783</v>
      </c>
      <c r="D17" s="14"/>
      <c r="E17" s="11">
        <v>0</v>
      </c>
      <c r="F17" s="11">
        <v>0</v>
      </c>
      <c r="G17" s="14"/>
      <c r="H17" s="11">
        <v>0</v>
      </c>
      <c r="I17" s="11">
        <v>0</v>
      </c>
      <c r="J17" s="14"/>
      <c r="K17" s="14">
        <f t="shared" si="0"/>
        <v>15352.94117647059</v>
      </c>
    </row>
    <row r="18" spans="1:11" ht="11.25" customHeight="1">
      <c r="A18" s="7" t="s">
        <v>14</v>
      </c>
      <c r="B18" s="11">
        <v>172</v>
      </c>
      <c r="C18" s="11">
        <v>3293</v>
      </c>
      <c r="D18" s="14"/>
      <c r="E18" s="11">
        <v>9</v>
      </c>
      <c r="F18" s="11">
        <v>1754</v>
      </c>
      <c r="G18" s="14"/>
      <c r="H18" s="11">
        <v>12</v>
      </c>
      <c r="I18" s="11">
        <v>7379</v>
      </c>
      <c r="J18" s="14"/>
      <c r="K18" s="14">
        <f t="shared" si="0"/>
        <v>64383.41968911917</v>
      </c>
    </row>
    <row r="19" spans="1:11" ht="11.25" customHeight="1">
      <c r="A19" s="7" t="s">
        <v>15</v>
      </c>
      <c r="B19" s="11">
        <v>31</v>
      </c>
      <c r="C19" s="11">
        <v>279</v>
      </c>
      <c r="D19" s="14"/>
      <c r="E19" s="11">
        <v>0</v>
      </c>
      <c r="F19" s="11">
        <v>0</v>
      </c>
      <c r="G19" s="14"/>
      <c r="H19" s="11">
        <v>0</v>
      </c>
      <c r="I19" s="11">
        <v>0</v>
      </c>
      <c r="J19" s="14"/>
      <c r="K19" s="14">
        <f t="shared" si="0"/>
        <v>9000</v>
      </c>
    </row>
    <row r="20" spans="1:11" ht="11.25" customHeight="1">
      <c r="A20" s="7" t="s">
        <v>16</v>
      </c>
      <c r="B20" s="11">
        <v>13</v>
      </c>
      <c r="C20" s="11">
        <v>101</v>
      </c>
      <c r="D20" s="14"/>
      <c r="E20" s="11">
        <v>0</v>
      </c>
      <c r="F20" s="11">
        <v>0</v>
      </c>
      <c r="G20" s="14"/>
      <c r="H20" s="11">
        <v>0</v>
      </c>
      <c r="I20" s="11">
        <v>0</v>
      </c>
      <c r="J20" s="14"/>
      <c r="K20" s="14">
        <f t="shared" si="0"/>
        <v>7769.2307692307695</v>
      </c>
    </row>
    <row r="21" spans="1:11" ht="11.25" customHeight="1">
      <c r="A21" s="7" t="s">
        <v>17</v>
      </c>
      <c r="B21" s="11">
        <v>70</v>
      </c>
      <c r="C21" s="11">
        <v>1034</v>
      </c>
      <c r="D21" s="14"/>
      <c r="E21" s="11">
        <v>0</v>
      </c>
      <c r="F21" s="11">
        <v>0</v>
      </c>
      <c r="G21" s="14"/>
      <c r="H21" s="11">
        <v>3</v>
      </c>
      <c r="I21" s="11">
        <v>1077</v>
      </c>
      <c r="J21" s="14"/>
      <c r="K21" s="14">
        <f t="shared" si="0"/>
        <v>28917.80821917808</v>
      </c>
    </row>
    <row r="22" spans="1:11" ht="11.25" customHeight="1">
      <c r="A22" s="7" t="s">
        <v>18</v>
      </c>
      <c r="B22" s="11">
        <v>90</v>
      </c>
      <c r="C22" s="11">
        <v>1304</v>
      </c>
      <c r="D22" s="14"/>
      <c r="E22" s="11">
        <v>0</v>
      </c>
      <c r="F22" s="11">
        <v>0</v>
      </c>
      <c r="G22" s="14"/>
      <c r="H22" s="11">
        <v>0</v>
      </c>
      <c r="I22" s="11">
        <v>0</v>
      </c>
      <c r="J22" s="14"/>
      <c r="K22" s="14">
        <f t="shared" si="0"/>
        <v>14488.888888888889</v>
      </c>
    </row>
    <row r="23" spans="1:11" ht="11.25" customHeight="1">
      <c r="A23" s="7" t="s">
        <v>19</v>
      </c>
      <c r="B23" s="11">
        <v>72</v>
      </c>
      <c r="C23" s="11">
        <v>817</v>
      </c>
      <c r="D23" s="14"/>
      <c r="E23" s="11">
        <v>0</v>
      </c>
      <c r="F23" s="11">
        <v>0</v>
      </c>
      <c r="G23" s="14"/>
      <c r="H23" s="11">
        <v>1</v>
      </c>
      <c r="I23" s="11">
        <v>450</v>
      </c>
      <c r="J23" s="14"/>
      <c r="K23" s="14">
        <f t="shared" si="0"/>
        <v>17356.164383561645</v>
      </c>
    </row>
    <row r="24" spans="1:11" ht="11.25" customHeight="1">
      <c r="A24" s="7" t="s">
        <v>20</v>
      </c>
      <c r="B24" s="11">
        <v>17</v>
      </c>
      <c r="C24" s="11">
        <v>191</v>
      </c>
      <c r="D24" s="14"/>
      <c r="E24" s="11">
        <v>0</v>
      </c>
      <c r="F24" s="11">
        <v>0</v>
      </c>
      <c r="G24" s="14"/>
      <c r="H24" s="11">
        <v>0</v>
      </c>
      <c r="I24" s="11">
        <v>0</v>
      </c>
      <c r="J24" s="14"/>
      <c r="K24" s="14">
        <f t="shared" si="0"/>
        <v>11235.294117647058</v>
      </c>
    </row>
    <row r="25" spans="1:11" ht="11.25" customHeight="1">
      <c r="A25" s="7" t="s">
        <v>21</v>
      </c>
      <c r="B25" s="11">
        <v>455</v>
      </c>
      <c r="C25" s="11">
        <v>6934</v>
      </c>
      <c r="D25" s="14"/>
      <c r="E25" s="11">
        <v>12</v>
      </c>
      <c r="F25" s="11">
        <v>1875</v>
      </c>
      <c r="G25" s="14"/>
      <c r="H25" s="11">
        <v>10</v>
      </c>
      <c r="I25" s="11">
        <v>4844</v>
      </c>
      <c r="J25" s="14"/>
      <c r="K25" s="14">
        <f t="shared" si="0"/>
        <v>28622.64150943396</v>
      </c>
    </row>
    <row r="26" spans="1:11" ht="11.25" customHeight="1">
      <c r="A26" s="7" t="s">
        <v>22</v>
      </c>
      <c r="B26" s="11">
        <v>493</v>
      </c>
      <c r="C26" s="11">
        <v>8667</v>
      </c>
      <c r="D26" s="14"/>
      <c r="E26" s="11">
        <v>43</v>
      </c>
      <c r="F26" s="11">
        <v>6633</v>
      </c>
      <c r="G26" s="14"/>
      <c r="H26" s="11">
        <v>31</v>
      </c>
      <c r="I26" s="11">
        <v>15684</v>
      </c>
      <c r="J26" s="14"/>
      <c r="K26" s="14">
        <f t="shared" si="0"/>
        <v>54645.502645502645</v>
      </c>
    </row>
    <row r="27" spans="1:11" ht="11.25" customHeight="1">
      <c r="A27" s="7" t="s">
        <v>23</v>
      </c>
      <c r="B27" s="11">
        <v>25</v>
      </c>
      <c r="C27" s="11">
        <v>214</v>
      </c>
      <c r="D27" s="14"/>
      <c r="E27" s="11">
        <v>2</v>
      </c>
      <c r="F27" s="11">
        <v>462</v>
      </c>
      <c r="G27" s="14"/>
      <c r="H27" s="11">
        <v>2</v>
      </c>
      <c r="I27" s="11">
        <v>1355</v>
      </c>
      <c r="J27" s="14"/>
      <c r="K27" s="14">
        <f t="shared" si="0"/>
        <v>70034.48275862068</v>
      </c>
    </row>
    <row r="28" spans="1:11" ht="11.25" customHeight="1">
      <c r="A28" s="7" t="s">
        <v>24</v>
      </c>
      <c r="B28" s="11">
        <v>294</v>
      </c>
      <c r="C28" s="11">
        <v>4410</v>
      </c>
      <c r="D28" s="14"/>
      <c r="E28" s="11">
        <v>12</v>
      </c>
      <c r="F28" s="11">
        <v>1955</v>
      </c>
      <c r="G28" s="14"/>
      <c r="H28" s="11">
        <v>9</v>
      </c>
      <c r="I28" s="11">
        <v>4024</v>
      </c>
      <c r="J28" s="14"/>
      <c r="K28" s="14">
        <f t="shared" si="0"/>
        <v>32980.95238095238</v>
      </c>
    </row>
    <row r="29" spans="1:11" ht="11.25" customHeight="1">
      <c r="A29" s="7" t="s">
        <v>25</v>
      </c>
      <c r="B29" s="11">
        <v>59</v>
      </c>
      <c r="C29" s="11">
        <v>1045</v>
      </c>
      <c r="D29" s="14"/>
      <c r="E29" s="11">
        <v>4</v>
      </c>
      <c r="F29" s="11">
        <v>635</v>
      </c>
      <c r="G29" s="14"/>
      <c r="H29" s="11">
        <v>2</v>
      </c>
      <c r="I29" s="11">
        <v>1250</v>
      </c>
      <c r="J29" s="14"/>
      <c r="K29" s="14">
        <f t="shared" si="0"/>
        <v>45076.92307692308</v>
      </c>
    </row>
    <row r="30" spans="1:11" ht="11.25" customHeight="1">
      <c r="A30" s="7" t="s">
        <v>26</v>
      </c>
      <c r="B30" s="11">
        <v>1936</v>
      </c>
      <c r="C30" s="11">
        <v>31551</v>
      </c>
      <c r="D30" s="14"/>
      <c r="E30" s="11">
        <v>131</v>
      </c>
      <c r="F30" s="11">
        <v>21318</v>
      </c>
      <c r="G30" s="14"/>
      <c r="H30" s="11">
        <v>91</v>
      </c>
      <c r="I30" s="11">
        <v>45679</v>
      </c>
      <c r="J30" s="14"/>
      <c r="K30" s="14">
        <f t="shared" si="0"/>
        <v>45666.3577386469</v>
      </c>
    </row>
    <row r="31" spans="1:11" ht="11.25" customHeight="1">
      <c r="A31" s="7" t="s">
        <v>27</v>
      </c>
      <c r="B31" s="11">
        <v>33</v>
      </c>
      <c r="C31" s="11">
        <v>259</v>
      </c>
      <c r="D31" s="14"/>
      <c r="E31" s="11">
        <v>0</v>
      </c>
      <c r="F31" s="11">
        <v>0</v>
      </c>
      <c r="G31" s="14"/>
      <c r="H31" s="11">
        <v>0</v>
      </c>
      <c r="I31" s="11">
        <v>0</v>
      </c>
      <c r="J31" s="14"/>
      <c r="K31" s="14">
        <f t="shared" si="0"/>
        <v>7848.484848484849</v>
      </c>
    </row>
    <row r="32" spans="1:11" ht="11.25" customHeight="1">
      <c r="A32" s="7" t="s">
        <v>28</v>
      </c>
      <c r="B32" s="11">
        <v>23</v>
      </c>
      <c r="C32" s="11">
        <v>218</v>
      </c>
      <c r="D32" s="14"/>
      <c r="E32" s="11">
        <v>0</v>
      </c>
      <c r="F32" s="11">
        <v>0</v>
      </c>
      <c r="G32" s="14"/>
      <c r="H32" s="11">
        <v>1</v>
      </c>
      <c r="I32" s="11">
        <v>376</v>
      </c>
      <c r="J32" s="14"/>
      <c r="K32" s="14">
        <f t="shared" si="0"/>
        <v>24750</v>
      </c>
    </row>
    <row r="33" spans="1:11" ht="11.25" customHeight="1">
      <c r="A33" s="7" t="s">
        <v>29</v>
      </c>
      <c r="B33" s="11">
        <v>527</v>
      </c>
      <c r="C33" s="11">
        <v>8418</v>
      </c>
      <c r="D33" s="14"/>
      <c r="E33" s="11">
        <v>50</v>
      </c>
      <c r="F33" s="11">
        <v>8243</v>
      </c>
      <c r="G33" s="14"/>
      <c r="H33" s="11">
        <v>23</v>
      </c>
      <c r="I33" s="11">
        <v>12381</v>
      </c>
      <c r="J33" s="14"/>
      <c r="K33" s="14">
        <f t="shared" si="0"/>
        <v>48403.333333333336</v>
      </c>
    </row>
    <row r="34" spans="1:11" ht="11.25" customHeight="1">
      <c r="A34" s="7" t="s">
        <v>30</v>
      </c>
      <c r="B34" s="11">
        <v>55</v>
      </c>
      <c r="C34" s="11">
        <v>428</v>
      </c>
      <c r="D34" s="14"/>
      <c r="E34" s="11">
        <v>0</v>
      </c>
      <c r="F34" s="11">
        <v>0</v>
      </c>
      <c r="G34" s="14"/>
      <c r="H34" s="11">
        <v>2</v>
      </c>
      <c r="I34" s="11">
        <v>885</v>
      </c>
      <c r="J34" s="14"/>
      <c r="K34" s="14">
        <f t="shared" si="0"/>
        <v>23035.087719298248</v>
      </c>
    </row>
    <row r="35" spans="1:11" ht="11.25" customHeight="1">
      <c r="A35" s="7" t="s">
        <v>31</v>
      </c>
      <c r="B35" s="11">
        <v>390</v>
      </c>
      <c r="C35" s="11">
        <v>4725</v>
      </c>
      <c r="D35" s="14"/>
      <c r="E35" s="11">
        <v>10</v>
      </c>
      <c r="F35" s="11">
        <v>1412</v>
      </c>
      <c r="G35" s="14"/>
      <c r="H35" s="11">
        <v>6</v>
      </c>
      <c r="I35" s="11">
        <v>2553</v>
      </c>
      <c r="J35" s="14"/>
      <c r="K35" s="14">
        <f t="shared" si="0"/>
        <v>21403.940886699507</v>
      </c>
    </row>
    <row r="36" spans="1:11" ht="11.25" customHeight="1">
      <c r="A36" s="7" t="s">
        <v>32</v>
      </c>
      <c r="B36" s="11">
        <v>256</v>
      </c>
      <c r="C36" s="11">
        <v>3385</v>
      </c>
      <c r="D36" s="14"/>
      <c r="E36" s="11">
        <v>11</v>
      </c>
      <c r="F36" s="11">
        <v>1707</v>
      </c>
      <c r="G36" s="14"/>
      <c r="H36" s="11">
        <v>11</v>
      </c>
      <c r="I36" s="11">
        <v>4440</v>
      </c>
      <c r="J36" s="14"/>
      <c r="K36" s="14">
        <f t="shared" si="0"/>
        <v>34287.76978417266</v>
      </c>
    </row>
    <row r="37" spans="1:11" ht="11.25" customHeight="1">
      <c r="A37" s="7" t="s">
        <v>33</v>
      </c>
      <c r="B37" s="11">
        <v>307</v>
      </c>
      <c r="C37" s="11">
        <v>4056</v>
      </c>
      <c r="D37" s="14"/>
      <c r="E37" s="11">
        <v>16</v>
      </c>
      <c r="F37" s="11">
        <v>2212</v>
      </c>
      <c r="G37" s="14"/>
      <c r="H37" s="11">
        <v>15</v>
      </c>
      <c r="I37" s="11">
        <v>7771</v>
      </c>
      <c r="J37" s="14"/>
      <c r="K37" s="14">
        <f t="shared" si="0"/>
        <v>41535.502958579884</v>
      </c>
    </row>
    <row r="38" spans="1:11" ht="11.25" customHeight="1">
      <c r="A38" s="7" t="s">
        <v>34</v>
      </c>
      <c r="B38" s="11">
        <v>245</v>
      </c>
      <c r="C38" s="11">
        <v>3238</v>
      </c>
      <c r="D38" s="14"/>
      <c r="E38" s="11">
        <v>12</v>
      </c>
      <c r="F38" s="11">
        <v>2108</v>
      </c>
      <c r="G38" s="14"/>
      <c r="H38" s="11">
        <v>12</v>
      </c>
      <c r="I38" s="11">
        <v>5276</v>
      </c>
      <c r="J38" s="14"/>
      <c r="K38" s="14">
        <f t="shared" si="0"/>
        <v>39486.98884758365</v>
      </c>
    </row>
    <row r="39" spans="1:11" ht="11.25" customHeight="1">
      <c r="A39" s="7" t="s">
        <v>35</v>
      </c>
      <c r="B39" s="11">
        <v>120</v>
      </c>
      <c r="C39" s="11">
        <v>2761</v>
      </c>
      <c r="D39" s="14"/>
      <c r="E39" s="11">
        <v>7</v>
      </c>
      <c r="F39" s="11">
        <v>1052</v>
      </c>
      <c r="G39" s="14"/>
      <c r="H39" s="11">
        <v>4</v>
      </c>
      <c r="I39" s="11">
        <v>2096</v>
      </c>
      <c r="J39" s="14"/>
      <c r="K39" s="14">
        <f t="shared" si="0"/>
        <v>45106.87022900763</v>
      </c>
    </row>
    <row r="40" spans="1:11" ht="11.25" customHeight="1">
      <c r="A40" s="7" t="s">
        <v>36</v>
      </c>
      <c r="B40" s="11">
        <v>17</v>
      </c>
      <c r="C40" s="11">
        <v>238</v>
      </c>
      <c r="D40" s="14"/>
      <c r="E40" s="11">
        <v>0</v>
      </c>
      <c r="F40" s="11">
        <v>0</v>
      </c>
      <c r="G40" s="14"/>
      <c r="H40" s="11">
        <v>1</v>
      </c>
      <c r="I40" s="11">
        <v>482</v>
      </c>
      <c r="J40" s="14"/>
      <c r="K40" s="14">
        <f t="shared" si="0"/>
        <v>40000</v>
      </c>
    </row>
    <row r="41" spans="1:11" ht="11.25" customHeight="1">
      <c r="A41" s="7" t="s">
        <v>37</v>
      </c>
      <c r="B41" s="11">
        <v>73</v>
      </c>
      <c r="C41" s="11">
        <v>1453</v>
      </c>
      <c r="D41" s="14"/>
      <c r="E41" s="11">
        <v>5</v>
      </c>
      <c r="F41" s="11">
        <v>901</v>
      </c>
      <c r="G41" s="14"/>
      <c r="H41" s="11">
        <v>3</v>
      </c>
      <c r="I41" s="11">
        <v>2444</v>
      </c>
      <c r="J41" s="14"/>
      <c r="K41" s="14">
        <f t="shared" si="0"/>
        <v>59234.56790123457</v>
      </c>
    </row>
    <row r="42" spans="1:11" ht="11.25" customHeight="1">
      <c r="A42" s="7" t="s">
        <v>38</v>
      </c>
      <c r="B42" s="11">
        <v>94</v>
      </c>
      <c r="C42" s="11">
        <v>883</v>
      </c>
      <c r="D42" s="14"/>
      <c r="E42" s="11">
        <v>2</v>
      </c>
      <c r="F42" s="11">
        <v>379</v>
      </c>
      <c r="G42" s="14"/>
      <c r="H42" s="11">
        <v>10</v>
      </c>
      <c r="I42" s="11">
        <v>6648</v>
      </c>
      <c r="J42" s="14"/>
      <c r="K42" s="14">
        <f t="shared" si="0"/>
        <v>74622.64150943396</v>
      </c>
    </row>
    <row r="43" spans="1:11" ht="11.25" customHeight="1">
      <c r="A43" s="7" t="s">
        <v>39</v>
      </c>
      <c r="B43" s="11">
        <v>62</v>
      </c>
      <c r="C43" s="11">
        <v>847</v>
      </c>
      <c r="D43" s="14"/>
      <c r="E43" s="11">
        <v>2</v>
      </c>
      <c r="F43" s="11">
        <v>248</v>
      </c>
      <c r="G43" s="14"/>
      <c r="H43" s="11">
        <v>0</v>
      </c>
      <c r="I43" s="11">
        <v>0</v>
      </c>
      <c r="J43" s="14"/>
      <c r="K43" s="14">
        <f t="shared" si="0"/>
        <v>17109.375</v>
      </c>
    </row>
    <row r="44" spans="1:11" ht="11.25" customHeight="1">
      <c r="A44" s="7" t="s">
        <v>40</v>
      </c>
      <c r="B44" s="11">
        <v>71</v>
      </c>
      <c r="C44" s="11">
        <v>1342</v>
      </c>
      <c r="D44" s="14"/>
      <c r="E44" s="11">
        <v>7</v>
      </c>
      <c r="F44" s="11">
        <v>1097</v>
      </c>
      <c r="G44" s="14"/>
      <c r="H44" s="11">
        <v>1</v>
      </c>
      <c r="I44" s="11">
        <v>750</v>
      </c>
      <c r="J44" s="14"/>
      <c r="K44" s="14">
        <f t="shared" si="0"/>
        <v>40367.08860759494</v>
      </c>
    </row>
    <row r="45" spans="1:11" ht="11.25" customHeight="1">
      <c r="A45" s="6" t="s">
        <v>41</v>
      </c>
      <c r="B45" s="11">
        <v>34</v>
      </c>
      <c r="C45" s="11">
        <v>494</v>
      </c>
      <c r="D45" s="14"/>
      <c r="E45" s="11">
        <v>2</v>
      </c>
      <c r="F45" s="11">
        <v>356</v>
      </c>
      <c r="G45" s="14"/>
      <c r="H45" s="11">
        <v>3</v>
      </c>
      <c r="I45" s="11">
        <v>1725</v>
      </c>
      <c r="J45" s="14"/>
      <c r="K45" s="14">
        <f t="shared" si="0"/>
        <v>66025.64102564102</v>
      </c>
    </row>
    <row r="46" spans="1:11" ht="11.25" customHeight="1">
      <c r="A46" s="6" t="s">
        <v>42</v>
      </c>
      <c r="B46" s="11">
        <v>77</v>
      </c>
      <c r="C46" s="11">
        <v>1012</v>
      </c>
      <c r="D46" s="14"/>
      <c r="E46" s="11">
        <v>22</v>
      </c>
      <c r="F46" s="11">
        <v>3434</v>
      </c>
      <c r="G46" s="14"/>
      <c r="H46" s="11">
        <v>8</v>
      </c>
      <c r="I46" s="11">
        <v>4451</v>
      </c>
      <c r="J46" s="14"/>
      <c r="K46" s="14">
        <f t="shared" si="0"/>
        <v>83149.53271028037</v>
      </c>
    </row>
    <row r="47" spans="1:11" ht="11.25" customHeight="1">
      <c r="A47" s="6" t="s">
        <v>43</v>
      </c>
      <c r="B47" s="11">
        <v>384</v>
      </c>
      <c r="C47" s="11">
        <v>5443</v>
      </c>
      <c r="D47" s="14"/>
      <c r="E47" s="11">
        <v>25</v>
      </c>
      <c r="F47" s="11">
        <v>4286</v>
      </c>
      <c r="G47" s="14"/>
      <c r="H47" s="11">
        <v>16</v>
      </c>
      <c r="I47" s="11">
        <v>7584</v>
      </c>
      <c r="J47" s="14"/>
      <c r="K47" s="14">
        <f t="shared" si="0"/>
        <v>40736.470588235294</v>
      </c>
    </row>
    <row r="48" spans="1:11" ht="11.25" customHeight="1">
      <c r="A48" s="7" t="s">
        <v>44</v>
      </c>
      <c r="B48" s="11">
        <v>67</v>
      </c>
      <c r="C48" s="11">
        <v>1135</v>
      </c>
      <c r="D48" s="14"/>
      <c r="E48" s="11">
        <v>1</v>
      </c>
      <c r="F48" s="11">
        <v>120</v>
      </c>
      <c r="G48" s="14"/>
      <c r="H48" s="11">
        <v>1</v>
      </c>
      <c r="I48" s="11">
        <v>400</v>
      </c>
      <c r="J48" s="14"/>
      <c r="K48" s="14">
        <f t="shared" si="0"/>
        <v>23985.507246376812</v>
      </c>
    </row>
    <row r="49" spans="1:11" ht="11.25" customHeight="1">
      <c r="A49" s="7" t="s">
        <v>45</v>
      </c>
      <c r="B49" s="11">
        <v>21</v>
      </c>
      <c r="C49" s="11">
        <v>226</v>
      </c>
      <c r="D49" s="14"/>
      <c r="E49" s="11">
        <v>0</v>
      </c>
      <c r="F49" s="11">
        <v>0</v>
      </c>
      <c r="G49" s="14"/>
      <c r="H49" s="11">
        <v>0</v>
      </c>
      <c r="I49" s="11">
        <v>0</v>
      </c>
      <c r="J49" s="14"/>
      <c r="K49" s="14">
        <f t="shared" si="0"/>
        <v>10761.904761904763</v>
      </c>
    </row>
    <row r="50" spans="1:11" ht="11.25" customHeight="1">
      <c r="A50" s="7" t="s">
        <v>46</v>
      </c>
      <c r="B50" s="11">
        <v>94</v>
      </c>
      <c r="C50" s="11">
        <v>1107</v>
      </c>
      <c r="D50" s="14"/>
      <c r="E50" s="11">
        <v>4</v>
      </c>
      <c r="F50" s="11">
        <v>592</v>
      </c>
      <c r="G50" s="14"/>
      <c r="H50" s="11">
        <v>0</v>
      </c>
      <c r="I50" s="11">
        <v>0</v>
      </c>
      <c r="J50" s="14"/>
      <c r="K50" s="14">
        <f t="shared" si="0"/>
        <v>17336.73469387755</v>
      </c>
    </row>
    <row r="51" spans="1:11" ht="11.25" customHeight="1">
      <c r="A51" s="7" t="s">
        <v>47</v>
      </c>
      <c r="B51" s="11">
        <v>209</v>
      </c>
      <c r="C51" s="11">
        <v>3467</v>
      </c>
      <c r="D51" s="14"/>
      <c r="E51" s="11">
        <v>14</v>
      </c>
      <c r="F51" s="11">
        <v>2083</v>
      </c>
      <c r="G51" s="14"/>
      <c r="H51" s="11">
        <v>3</v>
      </c>
      <c r="I51" s="11">
        <v>1625</v>
      </c>
      <c r="J51" s="14"/>
      <c r="K51" s="14">
        <f t="shared" si="0"/>
        <v>31747.787610619467</v>
      </c>
    </row>
    <row r="52" spans="1:11" ht="11.25" customHeight="1">
      <c r="A52" s="7" t="s">
        <v>48</v>
      </c>
      <c r="B52" s="11">
        <v>26</v>
      </c>
      <c r="C52" s="11">
        <v>186</v>
      </c>
      <c r="D52" s="14"/>
      <c r="E52" s="11">
        <v>0</v>
      </c>
      <c r="F52" s="11">
        <v>0</v>
      </c>
      <c r="G52" s="14"/>
      <c r="H52" s="11">
        <v>0</v>
      </c>
      <c r="I52" s="11">
        <v>0</v>
      </c>
      <c r="J52" s="14"/>
      <c r="K52" s="14">
        <f t="shared" si="0"/>
        <v>7153.846153846154</v>
      </c>
    </row>
    <row r="53" spans="1:11" ht="11.25" customHeight="1">
      <c r="A53" s="7" t="s">
        <v>49</v>
      </c>
      <c r="B53" s="11">
        <v>15954</v>
      </c>
      <c r="C53" s="11">
        <v>272436</v>
      </c>
      <c r="D53" s="14"/>
      <c r="E53" s="11">
        <v>1025</v>
      </c>
      <c r="F53" s="11">
        <v>174716</v>
      </c>
      <c r="G53" s="14"/>
      <c r="H53" s="11">
        <v>1041</v>
      </c>
      <c r="I53" s="11">
        <v>560039</v>
      </c>
      <c r="J53" s="14"/>
      <c r="K53" s="14">
        <f t="shared" si="0"/>
        <v>55892.95227524972</v>
      </c>
    </row>
    <row r="54" spans="1:11" ht="11.25" customHeight="1">
      <c r="A54" s="6" t="s">
        <v>50</v>
      </c>
      <c r="B54" s="11">
        <v>36</v>
      </c>
      <c r="C54" s="11">
        <v>275</v>
      </c>
      <c r="D54" s="14"/>
      <c r="E54" s="11">
        <v>1</v>
      </c>
      <c r="F54" s="11">
        <v>200</v>
      </c>
      <c r="G54" s="14"/>
      <c r="H54" s="11">
        <v>0</v>
      </c>
      <c r="I54" s="11">
        <v>0</v>
      </c>
      <c r="J54" s="14"/>
      <c r="K54" s="14">
        <f t="shared" si="0"/>
        <v>12837.837837837838</v>
      </c>
    </row>
    <row r="55" spans="1:11" ht="11.25" customHeight="1">
      <c r="A55" s="6" t="s">
        <v>51</v>
      </c>
      <c r="B55" s="11">
        <v>63</v>
      </c>
      <c r="C55" s="11">
        <v>885</v>
      </c>
      <c r="D55" s="14"/>
      <c r="E55" s="11">
        <v>1</v>
      </c>
      <c r="F55" s="11">
        <v>174</v>
      </c>
      <c r="G55" s="14"/>
      <c r="H55" s="11">
        <v>6</v>
      </c>
      <c r="I55" s="11">
        <v>3115</v>
      </c>
      <c r="J55" s="14"/>
      <c r="K55" s="14">
        <f t="shared" si="0"/>
        <v>59628.57142857143</v>
      </c>
    </row>
    <row r="56" spans="1:11" ht="11.25" customHeight="1">
      <c r="A56" s="6" t="s">
        <v>52</v>
      </c>
      <c r="B56" s="11">
        <v>20</v>
      </c>
      <c r="C56" s="11">
        <v>156</v>
      </c>
      <c r="D56" s="14"/>
      <c r="E56" s="11">
        <v>0</v>
      </c>
      <c r="F56" s="11">
        <v>0</v>
      </c>
      <c r="G56" s="14"/>
      <c r="H56" s="11">
        <v>1</v>
      </c>
      <c r="I56" s="11">
        <v>490</v>
      </c>
      <c r="J56" s="14"/>
      <c r="K56" s="14">
        <f t="shared" si="0"/>
        <v>30761.904761904763</v>
      </c>
    </row>
    <row r="57" spans="1:11" ht="11.25" customHeight="1">
      <c r="A57" s="6" t="s">
        <v>53</v>
      </c>
      <c r="B57" s="11">
        <v>146</v>
      </c>
      <c r="C57" s="11">
        <v>1893</v>
      </c>
      <c r="D57" s="14"/>
      <c r="E57" s="11">
        <v>6</v>
      </c>
      <c r="F57" s="11">
        <v>968</v>
      </c>
      <c r="G57" s="14"/>
      <c r="H57" s="11">
        <v>2</v>
      </c>
      <c r="I57" s="11">
        <v>1147</v>
      </c>
      <c r="J57" s="14"/>
      <c r="K57" s="14">
        <f t="shared" si="0"/>
        <v>26025.974025974025</v>
      </c>
    </row>
    <row r="58" spans="1:11" ht="11.25" customHeight="1">
      <c r="A58" s="7" t="s">
        <v>54</v>
      </c>
      <c r="B58" s="11">
        <v>24</v>
      </c>
      <c r="C58" s="11">
        <v>328</v>
      </c>
      <c r="D58" s="14"/>
      <c r="E58" s="11">
        <v>2</v>
      </c>
      <c r="F58" s="11">
        <v>218</v>
      </c>
      <c r="G58" s="14"/>
      <c r="H58" s="11">
        <v>1</v>
      </c>
      <c r="I58" s="11">
        <v>300</v>
      </c>
      <c r="J58" s="14"/>
      <c r="K58" s="14">
        <f t="shared" si="0"/>
        <v>31333.333333333332</v>
      </c>
    </row>
    <row r="59" spans="1:11" ht="11.25" customHeight="1">
      <c r="A59" s="7" t="s">
        <v>55</v>
      </c>
      <c r="B59" s="11">
        <v>859</v>
      </c>
      <c r="C59" s="11">
        <v>13276</v>
      </c>
      <c r="D59" s="14"/>
      <c r="E59" s="11">
        <v>33</v>
      </c>
      <c r="F59" s="11">
        <v>5348</v>
      </c>
      <c r="G59" s="14"/>
      <c r="H59" s="11">
        <v>28</v>
      </c>
      <c r="I59" s="11">
        <v>14086</v>
      </c>
      <c r="J59" s="14"/>
      <c r="K59" s="14">
        <f t="shared" si="0"/>
        <v>35554.34782608695</v>
      </c>
    </row>
    <row r="60" spans="1:11" ht="11.25" customHeight="1">
      <c r="A60" s="7" t="s">
        <v>56</v>
      </c>
      <c r="B60" s="11">
        <v>36</v>
      </c>
      <c r="C60" s="11">
        <v>466</v>
      </c>
      <c r="D60" s="14"/>
      <c r="E60" s="11">
        <v>0</v>
      </c>
      <c r="F60" s="11">
        <v>0</v>
      </c>
      <c r="G60" s="14"/>
      <c r="H60" s="11">
        <v>0</v>
      </c>
      <c r="I60" s="11">
        <v>0</v>
      </c>
      <c r="J60" s="14"/>
      <c r="K60" s="14">
        <f t="shared" si="0"/>
        <v>12944.444444444445</v>
      </c>
    </row>
    <row r="61" spans="1:11" ht="11.25" customHeight="1">
      <c r="A61" s="7" t="s">
        <v>57</v>
      </c>
      <c r="B61" s="11">
        <v>98</v>
      </c>
      <c r="C61" s="11">
        <v>1246</v>
      </c>
      <c r="D61" s="14"/>
      <c r="E61" s="11">
        <v>1</v>
      </c>
      <c r="F61" s="11">
        <v>245</v>
      </c>
      <c r="G61" s="14"/>
      <c r="H61" s="11">
        <v>7</v>
      </c>
      <c r="I61" s="11">
        <v>2760</v>
      </c>
      <c r="J61" s="14"/>
      <c r="K61" s="14">
        <f t="shared" si="0"/>
        <v>40103.77358490566</v>
      </c>
    </row>
    <row r="62" spans="1:11" ht="11.25" customHeight="1">
      <c r="A62" s="7" t="s">
        <v>58</v>
      </c>
      <c r="B62" s="10">
        <v>32</v>
      </c>
      <c r="C62" s="17">
        <v>431</v>
      </c>
      <c r="D62" s="12"/>
      <c r="E62" s="10">
        <v>0</v>
      </c>
      <c r="F62" s="17">
        <v>0</v>
      </c>
      <c r="G62" s="12"/>
      <c r="H62" s="10">
        <v>1</v>
      </c>
      <c r="I62" s="17">
        <v>397</v>
      </c>
      <c r="J62" s="12"/>
      <c r="K62" s="13">
        <f t="shared" si="0"/>
        <v>25090.90909090909</v>
      </c>
    </row>
    <row r="63" spans="1:11" ht="11.25" customHeight="1">
      <c r="A63" s="7" t="s">
        <v>59</v>
      </c>
      <c r="B63" s="11">
        <v>199</v>
      </c>
      <c r="C63" s="11">
        <v>2134</v>
      </c>
      <c r="D63" s="14"/>
      <c r="E63" s="11">
        <v>9</v>
      </c>
      <c r="F63" s="11">
        <v>1341</v>
      </c>
      <c r="G63" s="14"/>
      <c r="H63" s="11">
        <v>11</v>
      </c>
      <c r="I63" s="11">
        <v>4831</v>
      </c>
      <c r="J63" s="14"/>
      <c r="K63" s="14">
        <f t="shared" si="0"/>
        <v>37926.94063926941</v>
      </c>
    </row>
    <row r="64" spans="1:11" ht="11.25" customHeight="1">
      <c r="A64" s="6" t="s">
        <v>60</v>
      </c>
      <c r="B64" s="11">
        <v>359</v>
      </c>
      <c r="C64" s="11">
        <v>5154</v>
      </c>
      <c r="D64" s="14"/>
      <c r="E64" s="11">
        <v>16</v>
      </c>
      <c r="F64" s="11">
        <v>2817</v>
      </c>
      <c r="G64" s="14"/>
      <c r="H64" s="11">
        <v>8</v>
      </c>
      <c r="I64" s="11">
        <v>5083</v>
      </c>
      <c r="J64" s="14"/>
      <c r="K64" s="14">
        <f t="shared" si="0"/>
        <v>34083.55091383812</v>
      </c>
    </row>
    <row r="65" spans="1:11" ht="11.25" customHeight="1">
      <c r="A65" s="6" t="s">
        <v>61</v>
      </c>
      <c r="B65" s="11">
        <v>148</v>
      </c>
      <c r="C65" s="11">
        <v>1916</v>
      </c>
      <c r="D65" s="14"/>
      <c r="E65" s="11">
        <v>3</v>
      </c>
      <c r="F65" s="11">
        <v>425</v>
      </c>
      <c r="G65" s="14"/>
      <c r="H65" s="11">
        <v>4</v>
      </c>
      <c r="I65" s="11">
        <v>1714</v>
      </c>
      <c r="J65" s="14"/>
      <c r="K65" s="14">
        <f t="shared" si="0"/>
        <v>26161.290322580644</v>
      </c>
    </row>
    <row r="66" spans="1:11" ht="11.25" customHeight="1">
      <c r="A66" s="6" t="s">
        <v>62</v>
      </c>
      <c r="B66" s="11">
        <v>97</v>
      </c>
      <c r="C66" s="11">
        <v>680</v>
      </c>
      <c r="D66" s="14"/>
      <c r="E66" s="11">
        <v>2</v>
      </c>
      <c r="F66" s="11">
        <v>326</v>
      </c>
      <c r="G66" s="14"/>
      <c r="H66" s="11">
        <v>0</v>
      </c>
      <c r="I66" s="11">
        <v>0</v>
      </c>
      <c r="J66" s="14"/>
      <c r="K66" s="14">
        <f t="shared" si="0"/>
        <v>10161.61616161616</v>
      </c>
    </row>
    <row r="67" spans="1:11" ht="11.25" customHeight="1">
      <c r="A67" s="6" t="s">
        <v>63</v>
      </c>
      <c r="B67" s="11">
        <v>51</v>
      </c>
      <c r="C67" s="11">
        <v>642</v>
      </c>
      <c r="D67" s="14"/>
      <c r="E67" s="11">
        <v>2</v>
      </c>
      <c r="F67" s="11">
        <v>303</v>
      </c>
      <c r="G67" s="14"/>
      <c r="H67" s="11">
        <v>1</v>
      </c>
      <c r="I67" s="11">
        <v>1000</v>
      </c>
      <c r="J67" s="14"/>
      <c r="K67" s="14">
        <f t="shared" si="0"/>
        <v>36018.51851851852</v>
      </c>
    </row>
    <row r="68" spans="1:11" ht="11.25" customHeight="1">
      <c r="A68" s="7" t="s">
        <v>64</v>
      </c>
      <c r="B68" s="11">
        <v>550</v>
      </c>
      <c r="C68" s="11">
        <v>7786</v>
      </c>
      <c r="D68" s="14"/>
      <c r="E68" s="11">
        <v>19</v>
      </c>
      <c r="F68" s="11">
        <v>2947</v>
      </c>
      <c r="G68" s="14"/>
      <c r="H68" s="11">
        <v>16</v>
      </c>
      <c r="I68" s="11">
        <v>8139</v>
      </c>
      <c r="J68" s="14"/>
      <c r="K68" s="14">
        <f t="shared" si="0"/>
        <v>32259.82905982906</v>
      </c>
    </row>
    <row r="69" spans="1:11" ht="11.25" customHeight="1">
      <c r="A69" s="7" t="s">
        <v>65</v>
      </c>
      <c r="B69" s="11">
        <v>56</v>
      </c>
      <c r="C69" s="11">
        <v>515</v>
      </c>
      <c r="D69" s="14"/>
      <c r="E69" s="11">
        <v>0</v>
      </c>
      <c r="F69" s="11">
        <v>0</v>
      </c>
      <c r="G69" s="14"/>
      <c r="H69" s="11">
        <v>1</v>
      </c>
      <c r="I69" s="11">
        <v>350</v>
      </c>
      <c r="J69" s="14"/>
      <c r="K69" s="14">
        <f t="shared" si="0"/>
        <v>15175.438596491227</v>
      </c>
    </row>
    <row r="70" spans="1:11" ht="11.25" customHeight="1">
      <c r="A70" s="7" t="s">
        <v>66</v>
      </c>
      <c r="B70" s="11">
        <v>267</v>
      </c>
      <c r="C70" s="11">
        <v>3090</v>
      </c>
      <c r="D70" s="14"/>
      <c r="E70" s="11">
        <v>14</v>
      </c>
      <c r="F70" s="11">
        <v>2232</v>
      </c>
      <c r="G70" s="14"/>
      <c r="H70" s="11">
        <v>8</v>
      </c>
      <c r="I70" s="11">
        <v>3883</v>
      </c>
      <c r="J70" s="14"/>
      <c r="K70" s="14">
        <f t="shared" si="0"/>
        <v>31851.21107266436</v>
      </c>
    </row>
    <row r="71" spans="1:11" ht="11.25" customHeight="1">
      <c r="A71" s="7" t="s">
        <v>67</v>
      </c>
      <c r="B71" s="11">
        <v>71</v>
      </c>
      <c r="C71" s="11">
        <v>1045</v>
      </c>
      <c r="D71" s="14"/>
      <c r="E71" s="11">
        <v>1</v>
      </c>
      <c r="F71" s="11">
        <v>125</v>
      </c>
      <c r="G71" s="14"/>
      <c r="H71" s="11">
        <v>1</v>
      </c>
      <c r="I71" s="11">
        <v>340</v>
      </c>
      <c r="J71" s="14"/>
      <c r="K71" s="14">
        <f t="shared" si="0"/>
        <v>20684.931506849312</v>
      </c>
    </row>
    <row r="72" spans="1:11" ht="11.25" customHeight="1">
      <c r="A72" s="7" t="s">
        <v>68</v>
      </c>
      <c r="B72" s="11">
        <v>28</v>
      </c>
      <c r="C72" s="11">
        <v>366</v>
      </c>
      <c r="D72" s="14"/>
      <c r="E72" s="11">
        <v>0</v>
      </c>
      <c r="F72" s="11">
        <v>0</v>
      </c>
      <c r="G72" s="14"/>
      <c r="H72" s="11">
        <v>3</v>
      </c>
      <c r="I72" s="11">
        <v>1274</v>
      </c>
      <c r="J72" s="14"/>
      <c r="K72" s="14">
        <f aca="true" t="shared" si="1" ref="K72:K112">(C72+F72+I72)/(B72+E72+H72)*1000</f>
        <v>52903.22580645161</v>
      </c>
    </row>
    <row r="73" spans="1:11" ht="11.25" customHeight="1">
      <c r="A73" s="7" t="s">
        <v>69</v>
      </c>
      <c r="B73" s="11">
        <v>123</v>
      </c>
      <c r="C73" s="11">
        <v>2186</v>
      </c>
      <c r="D73" s="14"/>
      <c r="E73" s="11">
        <v>6</v>
      </c>
      <c r="F73" s="11">
        <v>828</v>
      </c>
      <c r="G73" s="14"/>
      <c r="H73" s="11">
        <v>5</v>
      </c>
      <c r="I73" s="11">
        <v>3063</v>
      </c>
      <c r="J73" s="14"/>
      <c r="K73" s="14">
        <f t="shared" si="1"/>
        <v>45350.746268656716</v>
      </c>
    </row>
    <row r="74" spans="1:11" ht="11.25" customHeight="1">
      <c r="A74" s="6" t="s">
        <v>70</v>
      </c>
      <c r="B74" s="11">
        <v>135</v>
      </c>
      <c r="C74" s="11">
        <v>1475</v>
      </c>
      <c r="D74" s="14"/>
      <c r="E74" s="11">
        <v>3</v>
      </c>
      <c r="F74" s="11">
        <v>629</v>
      </c>
      <c r="G74" s="14"/>
      <c r="H74" s="11">
        <v>5</v>
      </c>
      <c r="I74" s="11">
        <v>1881</v>
      </c>
      <c r="J74" s="14"/>
      <c r="K74" s="14">
        <f t="shared" si="1"/>
        <v>27867.132867132867</v>
      </c>
    </row>
    <row r="75" spans="1:11" ht="11.25" customHeight="1">
      <c r="A75" s="6" t="s">
        <v>71</v>
      </c>
      <c r="B75" s="11">
        <v>38</v>
      </c>
      <c r="C75" s="11">
        <v>445</v>
      </c>
      <c r="D75" s="14"/>
      <c r="E75" s="11">
        <v>1</v>
      </c>
      <c r="F75" s="11">
        <v>150</v>
      </c>
      <c r="G75" s="14"/>
      <c r="H75" s="11">
        <v>0</v>
      </c>
      <c r="I75" s="11">
        <v>0</v>
      </c>
      <c r="J75" s="14"/>
      <c r="K75" s="14">
        <f t="shared" si="1"/>
        <v>15256.410256410258</v>
      </c>
    </row>
    <row r="76" spans="1:11" ht="11.25" customHeight="1">
      <c r="A76" s="6" t="s">
        <v>72</v>
      </c>
      <c r="B76" s="11">
        <v>87</v>
      </c>
      <c r="C76" s="11">
        <v>1305</v>
      </c>
      <c r="D76" s="14"/>
      <c r="E76" s="11">
        <v>3</v>
      </c>
      <c r="F76" s="11">
        <v>516</v>
      </c>
      <c r="G76" s="14"/>
      <c r="H76" s="11">
        <v>1</v>
      </c>
      <c r="I76" s="11">
        <v>1000</v>
      </c>
      <c r="J76" s="14"/>
      <c r="K76" s="14">
        <f t="shared" si="1"/>
        <v>31000</v>
      </c>
    </row>
    <row r="77" spans="1:11" ht="11.25" customHeight="1">
      <c r="A77" s="6" t="s">
        <v>73</v>
      </c>
      <c r="B77" s="11">
        <v>134</v>
      </c>
      <c r="C77" s="11">
        <v>1340</v>
      </c>
      <c r="D77" s="14"/>
      <c r="E77" s="11">
        <v>0</v>
      </c>
      <c r="F77" s="11">
        <v>0</v>
      </c>
      <c r="G77" s="14"/>
      <c r="H77" s="11">
        <v>2</v>
      </c>
      <c r="I77" s="11">
        <v>1330</v>
      </c>
      <c r="J77" s="14"/>
      <c r="K77" s="14">
        <f t="shared" si="1"/>
        <v>19632.352941176472</v>
      </c>
    </row>
    <row r="78" spans="1:11" ht="11.25" customHeight="1">
      <c r="A78" s="7" t="s">
        <v>74</v>
      </c>
      <c r="B78" s="11">
        <v>32</v>
      </c>
      <c r="C78" s="11">
        <v>361</v>
      </c>
      <c r="D78" s="14"/>
      <c r="E78" s="11">
        <v>2</v>
      </c>
      <c r="F78" s="11">
        <v>335</v>
      </c>
      <c r="G78" s="14"/>
      <c r="H78" s="11">
        <v>3</v>
      </c>
      <c r="I78" s="11">
        <v>1351</v>
      </c>
      <c r="J78" s="14"/>
      <c r="K78" s="14">
        <f t="shared" si="1"/>
        <v>55324.32432432432</v>
      </c>
    </row>
    <row r="79" spans="1:11" ht="11.25" customHeight="1">
      <c r="A79" s="7" t="s">
        <v>75</v>
      </c>
      <c r="B79" s="11">
        <v>46</v>
      </c>
      <c r="C79" s="11">
        <v>500</v>
      </c>
      <c r="D79" s="14"/>
      <c r="E79" s="11">
        <v>0</v>
      </c>
      <c r="F79" s="11">
        <v>0</v>
      </c>
      <c r="G79" s="14"/>
      <c r="H79" s="11">
        <v>1</v>
      </c>
      <c r="I79" s="11">
        <v>417</v>
      </c>
      <c r="J79" s="14"/>
      <c r="K79" s="14">
        <f t="shared" si="1"/>
        <v>19510.63829787234</v>
      </c>
    </row>
    <row r="80" spans="1:11" ht="11.25" customHeight="1">
      <c r="A80" s="7" t="s">
        <v>76</v>
      </c>
      <c r="B80" s="11">
        <v>46</v>
      </c>
      <c r="C80" s="11">
        <v>560</v>
      </c>
      <c r="D80" s="14"/>
      <c r="E80" s="11">
        <v>0</v>
      </c>
      <c r="F80" s="11">
        <v>0</v>
      </c>
      <c r="G80" s="14"/>
      <c r="H80" s="11">
        <v>2</v>
      </c>
      <c r="I80" s="11">
        <v>983</v>
      </c>
      <c r="J80" s="14"/>
      <c r="K80" s="14">
        <f t="shared" si="1"/>
        <v>32145.833333333336</v>
      </c>
    </row>
    <row r="81" spans="1:11" ht="11.25" customHeight="1">
      <c r="A81" s="7" t="s">
        <v>77</v>
      </c>
      <c r="B81" s="11">
        <v>43</v>
      </c>
      <c r="C81" s="11">
        <v>452</v>
      </c>
      <c r="D81" s="14"/>
      <c r="E81" s="11">
        <v>0</v>
      </c>
      <c r="F81" s="11">
        <v>0</v>
      </c>
      <c r="G81" s="14"/>
      <c r="H81" s="11">
        <v>0</v>
      </c>
      <c r="I81" s="11">
        <v>0</v>
      </c>
      <c r="J81" s="14"/>
      <c r="K81" s="14">
        <f t="shared" si="1"/>
        <v>10511.627906976742</v>
      </c>
    </row>
    <row r="82" spans="1:11" ht="11.25" customHeight="1">
      <c r="A82" s="6" t="s">
        <v>78</v>
      </c>
      <c r="B82" s="11">
        <v>366</v>
      </c>
      <c r="C82" s="11">
        <v>5231</v>
      </c>
      <c r="D82" s="14"/>
      <c r="E82" s="11">
        <v>18</v>
      </c>
      <c r="F82" s="11">
        <v>3149</v>
      </c>
      <c r="G82" s="14"/>
      <c r="H82" s="11">
        <v>20</v>
      </c>
      <c r="I82" s="11">
        <v>10289</v>
      </c>
      <c r="J82" s="14"/>
      <c r="K82" s="14">
        <f t="shared" si="1"/>
        <v>46210.39603960396</v>
      </c>
    </row>
    <row r="83" spans="1:11" ht="11.25" customHeight="1">
      <c r="A83" s="6" t="s">
        <v>79</v>
      </c>
      <c r="B83" s="11">
        <v>93</v>
      </c>
      <c r="C83" s="11">
        <v>1116</v>
      </c>
      <c r="D83" s="14"/>
      <c r="E83" s="11">
        <v>3</v>
      </c>
      <c r="F83" s="11">
        <v>441</v>
      </c>
      <c r="G83" s="14"/>
      <c r="H83" s="11">
        <v>2</v>
      </c>
      <c r="I83" s="11">
        <v>715</v>
      </c>
      <c r="J83" s="14"/>
      <c r="K83" s="14">
        <f t="shared" si="1"/>
        <v>23183.673469387755</v>
      </c>
    </row>
    <row r="84" spans="1:11" ht="11.25" customHeight="1">
      <c r="A84" s="6" t="s">
        <v>80</v>
      </c>
      <c r="B84" s="11">
        <v>28</v>
      </c>
      <c r="C84" s="11">
        <v>293</v>
      </c>
      <c r="D84" s="14"/>
      <c r="E84" s="11">
        <v>0</v>
      </c>
      <c r="F84" s="11">
        <v>0</v>
      </c>
      <c r="G84" s="14"/>
      <c r="H84" s="11">
        <v>2</v>
      </c>
      <c r="I84" s="11">
        <v>727</v>
      </c>
      <c r="J84" s="14"/>
      <c r="K84" s="14">
        <f t="shared" si="1"/>
        <v>34000</v>
      </c>
    </row>
    <row r="85" spans="1:11" ht="11.25" customHeight="1">
      <c r="A85" s="7" t="s">
        <v>81</v>
      </c>
      <c r="B85" s="11">
        <v>827</v>
      </c>
      <c r="C85" s="11">
        <v>13861</v>
      </c>
      <c r="D85" s="14"/>
      <c r="E85" s="11">
        <v>42</v>
      </c>
      <c r="F85" s="11">
        <v>7018</v>
      </c>
      <c r="G85" s="14"/>
      <c r="H85" s="11">
        <v>26</v>
      </c>
      <c r="I85" s="11">
        <v>14509</v>
      </c>
      <c r="J85" s="14"/>
      <c r="K85" s="14">
        <f t="shared" si="1"/>
        <v>39539.66480446928</v>
      </c>
    </row>
    <row r="86" spans="1:11" ht="11.25" customHeight="1">
      <c r="A86" s="7" t="s">
        <v>82</v>
      </c>
      <c r="B86" s="11">
        <v>53</v>
      </c>
      <c r="C86" s="11">
        <v>724</v>
      </c>
      <c r="D86" s="14"/>
      <c r="E86" s="11">
        <v>0</v>
      </c>
      <c r="F86" s="11">
        <v>0</v>
      </c>
      <c r="G86" s="14"/>
      <c r="H86" s="11">
        <v>1</v>
      </c>
      <c r="I86" s="11">
        <v>687</v>
      </c>
      <c r="J86" s="14"/>
      <c r="K86" s="14">
        <f t="shared" si="1"/>
        <v>26129.62962962963</v>
      </c>
    </row>
    <row r="87" spans="1:11" ht="11.25" customHeight="1">
      <c r="A87" s="7" t="s">
        <v>83</v>
      </c>
      <c r="B87" s="11">
        <v>78</v>
      </c>
      <c r="C87" s="11">
        <v>651</v>
      </c>
      <c r="D87" s="14"/>
      <c r="E87" s="11">
        <v>3</v>
      </c>
      <c r="F87" s="11">
        <v>482</v>
      </c>
      <c r="G87" s="14"/>
      <c r="H87" s="11">
        <v>1</v>
      </c>
      <c r="I87" s="11">
        <v>500</v>
      </c>
      <c r="J87" s="14"/>
      <c r="K87" s="14">
        <f t="shared" si="1"/>
        <v>19914.634146341465</v>
      </c>
    </row>
    <row r="88" spans="1:11" ht="11.25" customHeight="1">
      <c r="A88" s="7" t="s">
        <v>84</v>
      </c>
      <c r="B88" s="11">
        <v>719</v>
      </c>
      <c r="C88" s="11">
        <v>10593</v>
      </c>
      <c r="D88" s="14"/>
      <c r="E88" s="11">
        <v>40</v>
      </c>
      <c r="F88" s="11">
        <v>6550</v>
      </c>
      <c r="G88" s="14"/>
      <c r="H88" s="11">
        <v>28</v>
      </c>
      <c r="I88" s="11">
        <v>11067</v>
      </c>
      <c r="J88" s="14"/>
      <c r="K88" s="14">
        <f t="shared" si="1"/>
        <v>35844.98094027954</v>
      </c>
    </row>
    <row r="89" spans="1:11" ht="11.25" customHeight="1">
      <c r="A89" s="7" t="s">
        <v>85</v>
      </c>
      <c r="B89" s="11">
        <v>51</v>
      </c>
      <c r="C89" s="11">
        <v>608</v>
      </c>
      <c r="D89" s="14"/>
      <c r="E89" s="11">
        <v>0</v>
      </c>
      <c r="F89" s="11">
        <v>0</v>
      </c>
      <c r="G89" s="14"/>
      <c r="H89" s="11">
        <v>0</v>
      </c>
      <c r="I89" s="11">
        <v>0</v>
      </c>
      <c r="J89" s="14"/>
      <c r="K89" s="14">
        <f t="shared" si="1"/>
        <v>11921.56862745098</v>
      </c>
    </row>
    <row r="90" spans="1:11" ht="11.25" customHeight="1">
      <c r="A90" s="7" t="s">
        <v>86</v>
      </c>
      <c r="B90" s="11">
        <v>27</v>
      </c>
      <c r="C90" s="11">
        <v>252</v>
      </c>
      <c r="D90" s="14"/>
      <c r="E90" s="11">
        <v>0</v>
      </c>
      <c r="F90" s="11">
        <v>0</v>
      </c>
      <c r="G90" s="14"/>
      <c r="H90" s="11">
        <v>2</v>
      </c>
      <c r="I90" s="11">
        <v>1150</v>
      </c>
      <c r="J90" s="14"/>
      <c r="K90" s="14">
        <f t="shared" si="1"/>
        <v>48344.8275862069</v>
      </c>
    </row>
    <row r="91" spans="1:11" ht="11.25" customHeight="1">
      <c r="A91" s="6" t="s">
        <v>87</v>
      </c>
      <c r="B91" s="11">
        <v>105</v>
      </c>
      <c r="C91" s="11">
        <v>1669</v>
      </c>
      <c r="D91" s="14"/>
      <c r="E91" s="11">
        <v>2</v>
      </c>
      <c r="F91" s="11">
        <v>302</v>
      </c>
      <c r="G91" s="14"/>
      <c r="H91" s="11">
        <v>1</v>
      </c>
      <c r="I91" s="11">
        <v>280</v>
      </c>
      <c r="J91" s="14"/>
      <c r="K91" s="14">
        <f t="shared" si="1"/>
        <v>20842.59259259259</v>
      </c>
    </row>
    <row r="92" spans="1:11" ht="11.25" customHeight="1">
      <c r="A92" s="6" t="s">
        <v>88</v>
      </c>
      <c r="B92" s="11">
        <v>487</v>
      </c>
      <c r="C92" s="11">
        <v>5950</v>
      </c>
      <c r="D92" s="14"/>
      <c r="E92" s="11">
        <v>15</v>
      </c>
      <c r="F92" s="11">
        <v>2563</v>
      </c>
      <c r="G92" s="14"/>
      <c r="H92" s="11">
        <v>12</v>
      </c>
      <c r="I92" s="11">
        <v>6684</v>
      </c>
      <c r="J92" s="14"/>
      <c r="K92" s="14">
        <f t="shared" si="1"/>
        <v>29566.147859922177</v>
      </c>
    </row>
    <row r="93" spans="1:11" ht="11.25" customHeight="1">
      <c r="A93" s="6" t="s">
        <v>89</v>
      </c>
      <c r="B93" s="11">
        <v>45</v>
      </c>
      <c r="C93" s="11">
        <v>488</v>
      </c>
      <c r="D93" s="14"/>
      <c r="E93" s="11">
        <v>2</v>
      </c>
      <c r="F93" s="11">
        <v>450</v>
      </c>
      <c r="G93" s="14"/>
      <c r="H93" s="11">
        <v>0</v>
      </c>
      <c r="I93" s="11">
        <v>0</v>
      </c>
      <c r="J93" s="14"/>
      <c r="K93" s="14">
        <f t="shared" si="1"/>
        <v>19957.44680851064</v>
      </c>
    </row>
    <row r="94" spans="1:11" ht="11.25" customHeight="1">
      <c r="A94" s="6" t="s">
        <v>90</v>
      </c>
      <c r="B94" s="11">
        <v>8132</v>
      </c>
      <c r="C94" s="11">
        <v>134228</v>
      </c>
      <c r="D94" s="14"/>
      <c r="E94" s="11">
        <v>604</v>
      </c>
      <c r="F94" s="11">
        <v>103345</v>
      </c>
      <c r="G94" s="14"/>
      <c r="H94" s="11">
        <v>708</v>
      </c>
      <c r="I94" s="11">
        <v>377522</v>
      </c>
      <c r="J94" s="14"/>
      <c r="K94" s="14">
        <f t="shared" si="1"/>
        <v>65130.77085980517</v>
      </c>
    </row>
    <row r="95" spans="1:11" ht="11.25" customHeight="1">
      <c r="A95" s="7" t="s">
        <v>91</v>
      </c>
      <c r="B95" s="11">
        <v>558</v>
      </c>
      <c r="C95" s="11">
        <v>9912</v>
      </c>
      <c r="D95" s="14"/>
      <c r="E95" s="11">
        <v>26</v>
      </c>
      <c r="F95" s="11">
        <v>3790</v>
      </c>
      <c r="G95" s="14"/>
      <c r="H95" s="11">
        <v>6</v>
      </c>
      <c r="I95" s="11">
        <v>2989</v>
      </c>
      <c r="J95" s="14"/>
      <c r="K95" s="14">
        <f t="shared" si="1"/>
        <v>28289.830508474577</v>
      </c>
    </row>
    <row r="96" spans="1:11" ht="11.25" customHeight="1">
      <c r="A96" s="7" t="s">
        <v>92</v>
      </c>
      <c r="B96" s="11">
        <v>2168</v>
      </c>
      <c r="C96" s="11">
        <v>36091</v>
      </c>
      <c r="D96" s="14"/>
      <c r="E96" s="11">
        <v>113</v>
      </c>
      <c r="F96" s="11">
        <v>18288</v>
      </c>
      <c r="G96" s="14"/>
      <c r="H96" s="11">
        <v>90</v>
      </c>
      <c r="I96" s="11">
        <v>48070</v>
      </c>
      <c r="J96" s="14"/>
      <c r="K96" s="14">
        <f t="shared" si="1"/>
        <v>43209.19443272881</v>
      </c>
    </row>
    <row r="97" spans="1:11" ht="11.25" customHeight="1">
      <c r="A97" s="7" t="s">
        <v>93</v>
      </c>
      <c r="B97" s="11">
        <v>128</v>
      </c>
      <c r="C97" s="11">
        <v>2337</v>
      </c>
      <c r="D97" s="14"/>
      <c r="E97" s="11">
        <v>4</v>
      </c>
      <c r="F97" s="11">
        <v>549</v>
      </c>
      <c r="G97" s="14"/>
      <c r="H97" s="11">
        <v>4</v>
      </c>
      <c r="I97" s="11">
        <v>1676</v>
      </c>
      <c r="J97" s="14"/>
      <c r="K97" s="14">
        <f t="shared" si="1"/>
        <v>33544.117647058825</v>
      </c>
    </row>
    <row r="98" spans="1:11" ht="11.25" customHeight="1">
      <c r="A98" s="7" t="s">
        <v>94</v>
      </c>
      <c r="B98" s="11">
        <v>79</v>
      </c>
      <c r="C98" s="11">
        <v>1087</v>
      </c>
      <c r="D98" s="14"/>
      <c r="E98" s="11">
        <v>1</v>
      </c>
      <c r="F98" s="11">
        <v>150</v>
      </c>
      <c r="G98" s="14"/>
      <c r="H98" s="11">
        <v>0</v>
      </c>
      <c r="I98" s="11">
        <v>0</v>
      </c>
      <c r="J98" s="14"/>
      <c r="K98" s="14">
        <f t="shared" si="1"/>
        <v>15462.5</v>
      </c>
    </row>
    <row r="99" spans="1:11" ht="11.25" customHeight="1">
      <c r="A99" s="7" t="s">
        <v>95</v>
      </c>
      <c r="B99" s="11">
        <v>38</v>
      </c>
      <c r="C99" s="11">
        <v>545</v>
      </c>
      <c r="D99" s="14"/>
      <c r="E99" s="11">
        <v>0</v>
      </c>
      <c r="F99" s="11">
        <v>0</v>
      </c>
      <c r="G99" s="14"/>
      <c r="H99" s="11">
        <v>0</v>
      </c>
      <c r="I99" s="11">
        <v>0</v>
      </c>
      <c r="J99" s="14"/>
      <c r="K99" s="14">
        <f t="shared" si="1"/>
        <v>14342.105263157895</v>
      </c>
    </row>
    <row r="100" spans="1:11" ht="11.25" customHeight="1">
      <c r="A100" s="7" t="s">
        <v>96</v>
      </c>
      <c r="B100" s="11">
        <v>26</v>
      </c>
      <c r="C100" s="11">
        <v>280</v>
      </c>
      <c r="D100" s="14"/>
      <c r="E100" s="11">
        <v>0</v>
      </c>
      <c r="F100" s="11">
        <v>0</v>
      </c>
      <c r="G100" s="14"/>
      <c r="H100" s="11">
        <v>1</v>
      </c>
      <c r="I100" s="11">
        <v>292</v>
      </c>
      <c r="J100" s="14"/>
      <c r="K100" s="14">
        <f t="shared" si="1"/>
        <v>21185.185185185186</v>
      </c>
    </row>
    <row r="101" spans="1:11" ht="11.25" customHeight="1">
      <c r="A101" s="6" t="s">
        <v>97</v>
      </c>
      <c r="B101" s="11">
        <v>19</v>
      </c>
      <c r="C101" s="11">
        <v>192</v>
      </c>
      <c r="D101" s="14"/>
      <c r="E101" s="11">
        <v>0</v>
      </c>
      <c r="F101" s="11">
        <v>0</v>
      </c>
      <c r="G101" s="14"/>
      <c r="H101" s="11">
        <v>0</v>
      </c>
      <c r="I101" s="11">
        <v>0</v>
      </c>
      <c r="J101" s="14"/>
      <c r="K101" s="14">
        <f t="shared" si="1"/>
        <v>10105.263157894737</v>
      </c>
    </row>
    <row r="102" spans="1:11" ht="11.25" customHeight="1">
      <c r="A102" s="6" t="s">
        <v>98</v>
      </c>
      <c r="B102" s="11">
        <v>139</v>
      </c>
      <c r="C102" s="11">
        <v>2616</v>
      </c>
      <c r="D102" s="14"/>
      <c r="E102" s="11">
        <v>4</v>
      </c>
      <c r="F102" s="11">
        <v>587</v>
      </c>
      <c r="G102" s="14"/>
      <c r="H102" s="11">
        <v>3</v>
      </c>
      <c r="I102" s="11">
        <v>1201</v>
      </c>
      <c r="J102" s="14"/>
      <c r="K102" s="14">
        <f t="shared" si="1"/>
        <v>30164.383561643834</v>
      </c>
    </row>
    <row r="103" spans="1:11" ht="11.25" customHeight="1">
      <c r="A103" s="6" t="s">
        <v>99</v>
      </c>
      <c r="B103" s="11">
        <v>257</v>
      </c>
      <c r="C103" s="11">
        <v>3320</v>
      </c>
      <c r="D103" s="14"/>
      <c r="E103" s="11">
        <v>10</v>
      </c>
      <c r="F103" s="11">
        <v>1826</v>
      </c>
      <c r="G103" s="14"/>
      <c r="H103" s="11">
        <v>8</v>
      </c>
      <c r="I103" s="11">
        <v>4836</v>
      </c>
      <c r="J103" s="14"/>
      <c r="K103" s="14">
        <f t="shared" si="1"/>
        <v>36298.181818181816</v>
      </c>
    </row>
    <row r="104" spans="1:11" ht="11.25" customHeight="1">
      <c r="A104" s="6" t="s">
        <v>100</v>
      </c>
      <c r="B104" s="11">
        <v>98</v>
      </c>
      <c r="C104" s="11">
        <v>1505</v>
      </c>
      <c r="D104" s="14"/>
      <c r="E104" s="11">
        <v>2</v>
      </c>
      <c r="F104" s="11">
        <v>281</v>
      </c>
      <c r="G104" s="14"/>
      <c r="H104" s="11">
        <v>1</v>
      </c>
      <c r="I104" s="11">
        <v>500</v>
      </c>
      <c r="J104" s="14"/>
      <c r="K104" s="14">
        <f t="shared" si="1"/>
        <v>22633.663366336634</v>
      </c>
    </row>
    <row r="105" spans="1:11" ht="11.25" customHeight="1">
      <c r="A105" s="7" t="s">
        <v>101</v>
      </c>
      <c r="B105" s="11">
        <v>36</v>
      </c>
      <c r="C105" s="11">
        <v>703</v>
      </c>
      <c r="D105" s="14"/>
      <c r="E105" s="11">
        <v>0</v>
      </c>
      <c r="F105" s="11">
        <v>0</v>
      </c>
      <c r="G105" s="14"/>
      <c r="H105" s="11">
        <v>2</v>
      </c>
      <c r="I105" s="11">
        <v>825</v>
      </c>
      <c r="J105" s="14"/>
      <c r="K105" s="14">
        <f t="shared" si="1"/>
        <v>40210.52631578947</v>
      </c>
    </row>
    <row r="106" spans="1:11" ht="11.25" customHeight="1">
      <c r="A106" s="7" t="s">
        <v>102</v>
      </c>
      <c r="B106" s="11">
        <v>51</v>
      </c>
      <c r="C106" s="11">
        <v>619</v>
      </c>
      <c r="D106" s="14"/>
      <c r="E106" s="11">
        <v>0</v>
      </c>
      <c r="F106" s="11">
        <v>0</v>
      </c>
      <c r="G106" s="14"/>
      <c r="H106" s="11">
        <v>0</v>
      </c>
      <c r="I106" s="11">
        <v>0</v>
      </c>
      <c r="J106" s="14"/>
      <c r="K106" s="14">
        <f t="shared" si="1"/>
        <v>12137.254901960783</v>
      </c>
    </row>
    <row r="107" spans="1:11" ht="11.25" customHeight="1">
      <c r="A107" s="7" t="s">
        <v>103</v>
      </c>
      <c r="B107" s="11">
        <v>24</v>
      </c>
      <c r="C107" s="11">
        <v>265</v>
      </c>
      <c r="D107" s="14"/>
      <c r="E107" s="11">
        <v>0</v>
      </c>
      <c r="F107" s="11">
        <v>0</v>
      </c>
      <c r="G107" s="14"/>
      <c r="H107" s="11">
        <v>0</v>
      </c>
      <c r="I107" s="11">
        <v>0</v>
      </c>
      <c r="J107" s="14"/>
      <c r="K107" s="14">
        <f t="shared" si="1"/>
        <v>11041.666666666666</v>
      </c>
    </row>
    <row r="108" spans="1:11" ht="11.25" customHeight="1">
      <c r="A108" s="7" t="s">
        <v>104</v>
      </c>
      <c r="B108" s="11">
        <v>59</v>
      </c>
      <c r="C108" s="11">
        <v>442</v>
      </c>
      <c r="D108" s="14"/>
      <c r="E108" s="11">
        <v>0</v>
      </c>
      <c r="F108" s="11">
        <v>0</v>
      </c>
      <c r="G108" s="14"/>
      <c r="H108" s="11">
        <v>0</v>
      </c>
      <c r="I108" s="11">
        <v>0</v>
      </c>
      <c r="J108" s="14"/>
      <c r="K108" s="14">
        <f t="shared" si="1"/>
        <v>7491.525423728813</v>
      </c>
    </row>
    <row r="109" spans="1:11" ht="11.25" customHeight="1">
      <c r="A109" s="7" t="s">
        <v>105</v>
      </c>
      <c r="B109" s="11">
        <v>28</v>
      </c>
      <c r="C109" s="11">
        <v>366</v>
      </c>
      <c r="D109" s="14"/>
      <c r="E109" s="11">
        <v>0</v>
      </c>
      <c r="F109" s="11">
        <v>0</v>
      </c>
      <c r="G109" s="14"/>
      <c r="H109" s="11">
        <v>0</v>
      </c>
      <c r="I109" s="11">
        <v>0</v>
      </c>
      <c r="J109" s="14"/>
      <c r="K109" s="14">
        <f t="shared" si="1"/>
        <v>13071.42857142857</v>
      </c>
    </row>
    <row r="110" spans="1:11" ht="11.25" customHeight="1">
      <c r="A110" s="7" t="s">
        <v>106</v>
      </c>
      <c r="B110" s="11">
        <v>78</v>
      </c>
      <c r="C110" s="11">
        <v>926</v>
      </c>
      <c r="D110" s="14"/>
      <c r="E110" s="11">
        <v>2</v>
      </c>
      <c r="F110" s="11">
        <v>315</v>
      </c>
      <c r="G110" s="14"/>
      <c r="H110" s="11">
        <v>1</v>
      </c>
      <c r="I110" s="11">
        <v>299</v>
      </c>
      <c r="J110" s="14"/>
      <c r="K110" s="14">
        <f t="shared" si="1"/>
        <v>19012.345679012345</v>
      </c>
    </row>
    <row r="111" spans="1:11" ht="11.25" customHeight="1">
      <c r="A111" s="6" t="s">
        <v>107</v>
      </c>
      <c r="B111" s="11">
        <v>59</v>
      </c>
      <c r="C111" s="11">
        <v>856</v>
      </c>
      <c r="D111" s="14"/>
      <c r="E111" s="11">
        <v>1</v>
      </c>
      <c r="F111" s="11">
        <v>201</v>
      </c>
      <c r="G111" s="14"/>
      <c r="H111" s="11">
        <v>0</v>
      </c>
      <c r="I111" s="11">
        <v>0</v>
      </c>
      <c r="J111" s="14"/>
      <c r="K111" s="14">
        <f t="shared" si="1"/>
        <v>17616.666666666668</v>
      </c>
    </row>
    <row r="112" spans="1:11" ht="11.25" customHeight="1">
      <c r="A112" s="6" t="s">
        <v>108</v>
      </c>
      <c r="B112" s="11">
        <v>2313</v>
      </c>
      <c r="C112" s="11">
        <v>36877</v>
      </c>
      <c r="D112" s="14"/>
      <c r="E112" s="11">
        <v>172</v>
      </c>
      <c r="F112" s="11">
        <v>27209</v>
      </c>
      <c r="G112" s="14"/>
      <c r="H112" s="11">
        <v>183</v>
      </c>
      <c r="I112" s="11">
        <v>105203</v>
      </c>
      <c r="J112" s="14"/>
      <c r="K112" s="14">
        <f t="shared" si="1"/>
        <v>63451.64917541229</v>
      </c>
    </row>
    <row r="113" spans="1:11" ht="11.25" customHeight="1">
      <c r="A113" s="8" t="s">
        <v>1</v>
      </c>
      <c r="B113" s="15">
        <f>SUM(B8:B112)</f>
        <v>45944</v>
      </c>
      <c r="C113" s="16">
        <f>SUM(C8:C112)</f>
        <v>733803</v>
      </c>
      <c r="D113" s="15"/>
      <c r="E113" s="15">
        <f>SUM(E8:E112)</f>
        <v>2711</v>
      </c>
      <c r="F113" s="16">
        <f>SUM(F8:F112)</f>
        <v>452909</v>
      </c>
      <c r="G113" s="15"/>
      <c r="H113" s="15">
        <f>SUM(H8:H112)</f>
        <v>2598</v>
      </c>
      <c r="I113" s="16">
        <f>SUM(I8:I112)</f>
        <v>1379621</v>
      </c>
      <c r="J113" s="15"/>
      <c r="K113" s="16">
        <f>(C113+F113+I113)/(B113+E113+H113)*1000</f>
        <v>50071.85920824147</v>
      </c>
    </row>
    <row r="114" spans="1:11" ht="3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s="9" customFormat="1" ht="21.75" customHeight="1">
      <c r="A115" s="21" t="s">
        <v>115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</sheetData>
  <sheetProtection/>
  <mergeCells count="7">
    <mergeCell ref="A1:K1"/>
    <mergeCell ref="A115:K115"/>
    <mergeCell ref="B4:C4"/>
    <mergeCell ref="A2:K2"/>
    <mergeCell ref="K4:K6"/>
    <mergeCell ref="E4:F4"/>
    <mergeCell ref="H4:I4"/>
  </mergeCells>
  <printOptions horizontalCentered="1"/>
  <pageMargins left="0.7" right="0.7" top="0.7" bottom="0.7" header="0.5" footer="0.5"/>
  <pageSetup horizontalDpi="600" verticalDpi="600" orientation="portrait" r:id="rId2"/>
  <rowBreaks count="1" manualBreakCount="1">
    <brk id="6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</dc:creator>
  <cp:keywords/>
  <dc:description/>
  <cp:lastModifiedBy>KU User</cp:lastModifiedBy>
  <cp:lastPrinted>2023-08-28T18:46:26Z</cp:lastPrinted>
  <dcterms:created xsi:type="dcterms:W3CDTF">2015-02-20T16:46:01Z</dcterms:created>
  <dcterms:modified xsi:type="dcterms:W3CDTF">2023-08-28T18:49:25Z</dcterms:modified>
  <cp:category/>
  <cp:version/>
  <cp:contentType/>
  <cp:contentStatus/>
</cp:coreProperties>
</file>